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056" windowHeight="9528"/>
  </bookViews>
  <sheets>
    <sheet name="תשלומים לקרן" sheetId="1" r:id="rId1"/>
    <sheet name="אחוזי הפקדה" sheetId="2" r:id="rId2"/>
  </sheets>
  <calcPr calcId="125725"/>
</workbook>
</file>

<file path=xl/calcChain.xml><?xml version="1.0" encoding="utf-8"?>
<calcChain xmlns="http://schemas.openxmlformats.org/spreadsheetml/2006/main">
  <c r="E117" i="1"/>
  <c r="F117"/>
  <c r="H117" s="1"/>
  <c r="G117"/>
  <c r="E118"/>
  <c r="H118" s="1"/>
  <c r="F118"/>
  <c r="G118"/>
  <c r="E119"/>
  <c r="F119"/>
  <c r="H119" s="1"/>
  <c r="G119"/>
  <c r="E120"/>
  <c r="H120" s="1"/>
  <c r="F120"/>
  <c r="G120"/>
  <c r="E121"/>
  <c r="F121"/>
  <c r="H121" s="1"/>
  <c r="G121"/>
  <c r="E122"/>
  <c r="F122"/>
  <c r="G122"/>
  <c r="E123"/>
  <c r="F123"/>
  <c r="G123"/>
  <c r="E124"/>
  <c r="H124" s="1"/>
  <c r="F124"/>
  <c r="G124"/>
  <c r="E125"/>
  <c r="F125"/>
  <c r="H125" s="1"/>
  <c r="G125"/>
  <c r="E126"/>
  <c r="F126"/>
  <c r="G126"/>
  <c r="E127"/>
  <c r="F127"/>
  <c r="H127" s="1"/>
  <c r="G127"/>
  <c r="G116"/>
  <c r="F116"/>
  <c r="E116"/>
  <c r="E111"/>
  <c r="F111"/>
  <c r="G111"/>
  <c r="E112"/>
  <c r="F112"/>
  <c r="G112"/>
  <c r="E113"/>
  <c r="F113"/>
  <c r="H113" s="1"/>
  <c r="G113"/>
  <c r="E114"/>
  <c r="F114"/>
  <c r="G114"/>
  <c r="H114" s="1"/>
  <c r="E115"/>
  <c r="F115"/>
  <c r="H115" s="1"/>
  <c r="G115"/>
  <c r="F110"/>
  <c r="G110"/>
  <c r="E110"/>
  <c r="H122"/>
  <c r="H126"/>
  <c r="E104"/>
  <c r="F104"/>
  <c r="H104" s="1"/>
  <c r="G104"/>
  <c r="E105"/>
  <c r="F105"/>
  <c r="G105"/>
  <c r="H105"/>
  <c r="E106"/>
  <c r="F106"/>
  <c r="H106" s="1"/>
  <c r="G106"/>
  <c r="E107"/>
  <c r="F107"/>
  <c r="G107"/>
  <c r="E108"/>
  <c r="H108" s="1"/>
  <c r="F108"/>
  <c r="G108"/>
  <c r="E109"/>
  <c r="H109" s="1"/>
  <c r="F109"/>
  <c r="G109"/>
  <c r="H112"/>
  <c r="E92"/>
  <c r="F92"/>
  <c r="G92"/>
  <c r="H92" s="1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81"/>
  <c r="F81"/>
  <c r="G81"/>
  <c r="E82"/>
  <c r="F82"/>
  <c r="H82" s="1"/>
  <c r="G82"/>
  <c r="E83"/>
  <c r="F83"/>
  <c r="G83"/>
  <c r="E84"/>
  <c r="F84"/>
  <c r="G84"/>
  <c r="E85"/>
  <c r="F85"/>
  <c r="G85"/>
  <c r="E86"/>
  <c r="F86"/>
  <c r="H86" s="1"/>
  <c r="G86"/>
  <c r="E87"/>
  <c r="F87"/>
  <c r="G87"/>
  <c r="E88"/>
  <c r="H88" s="1"/>
  <c r="F88"/>
  <c r="G88"/>
  <c r="E89"/>
  <c r="F89"/>
  <c r="G89"/>
  <c r="E90"/>
  <c r="F90"/>
  <c r="H90" s="1"/>
  <c r="G90"/>
  <c r="E91"/>
  <c r="F91"/>
  <c r="G91"/>
  <c r="G80"/>
  <c r="F80"/>
  <c r="E80"/>
  <c r="E69"/>
  <c r="F69"/>
  <c r="G69"/>
  <c r="E70"/>
  <c r="F70"/>
  <c r="H70" s="1"/>
  <c r="G70"/>
  <c r="E71"/>
  <c r="F71"/>
  <c r="G71"/>
  <c r="E72"/>
  <c r="H72" s="1"/>
  <c r="F72"/>
  <c r="G72"/>
  <c r="E73"/>
  <c r="F73"/>
  <c r="G73"/>
  <c r="E74"/>
  <c r="F74"/>
  <c r="H74" s="1"/>
  <c r="G74"/>
  <c r="E75"/>
  <c r="F75"/>
  <c r="G75"/>
  <c r="E76"/>
  <c r="H76" s="1"/>
  <c r="F76"/>
  <c r="G76"/>
  <c r="E77"/>
  <c r="F77"/>
  <c r="G77"/>
  <c r="E78"/>
  <c r="F78"/>
  <c r="H78" s="1"/>
  <c r="G78"/>
  <c r="E79"/>
  <c r="F79"/>
  <c r="G79"/>
  <c r="G68"/>
  <c r="F68"/>
  <c r="E68"/>
  <c r="E57"/>
  <c r="F57"/>
  <c r="G57"/>
  <c r="E58"/>
  <c r="F58"/>
  <c r="H58" s="1"/>
  <c r="G58"/>
  <c r="E59"/>
  <c r="F59"/>
  <c r="G59"/>
  <c r="E60"/>
  <c r="H60" s="1"/>
  <c r="F60"/>
  <c r="G60"/>
  <c r="E61"/>
  <c r="F61"/>
  <c r="G61"/>
  <c r="E62"/>
  <c r="F62"/>
  <c r="H62" s="1"/>
  <c r="G62"/>
  <c r="E63"/>
  <c r="F63"/>
  <c r="G63"/>
  <c r="E64"/>
  <c r="H64" s="1"/>
  <c r="F64"/>
  <c r="G64"/>
  <c r="E65"/>
  <c r="F65"/>
  <c r="G65"/>
  <c r="E66"/>
  <c r="F66"/>
  <c r="H66" s="1"/>
  <c r="G66"/>
  <c r="E67"/>
  <c r="F67"/>
  <c r="G67"/>
  <c r="G56"/>
  <c r="F56"/>
  <c r="E56"/>
  <c r="E45"/>
  <c r="F45"/>
  <c r="G45"/>
  <c r="E46"/>
  <c r="F46"/>
  <c r="H46" s="1"/>
  <c r="G46"/>
  <c r="E47"/>
  <c r="F47"/>
  <c r="G47"/>
  <c r="E48"/>
  <c r="H48" s="1"/>
  <c r="F48"/>
  <c r="G48"/>
  <c r="E49"/>
  <c r="F49"/>
  <c r="G49"/>
  <c r="E50"/>
  <c r="F50"/>
  <c r="H50" s="1"/>
  <c r="G50"/>
  <c r="E51"/>
  <c r="F51"/>
  <c r="G51"/>
  <c r="E52"/>
  <c r="H52" s="1"/>
  <c r="F52"/>
  <c r="G52"/>
  <c r="E53"/>
  <c r="F53"/>
  <c r="G53"/>
  <c r="E54"/>
  <c r="F54"/>
  <c r="H54" s="1"/>
  <c r="G54"/>
  <c r="E55"/>
  <c r="F55"/>
  <c r="G55"/>
  <c r="E43"/>
  <c r="H43" s="1"/>
  <c r="F43"/>
  <c r="G43"/>
  <c r="E44"/>
  <c r="H44" s="1"/>
  <c r="F44"/>
  <c r="G44"/>
  <c r="E33"/>
  <c r="F33"/>
  <c r="G33"/>
  <c r="E34"/>
  <c r="F34"/>
  <c r="G34"/>
  <c r="E35"/>
  <c r="H35" s="1"/>
  <c r="F35"/>
  <c r="G35"/>
  <c r="E36"/>
  <c r="H36" s="1"/>
  <c r="F36"/>
  <c r="G36"/>
  <c r="E37"/>
  <c r="F37"/>
  <c r="G37"/>
  <c r="E38"/>
  <c r="F38"/>
  <c r="G38"/>
  <c r="E39"/>
  <c r="H39" s="1"/>
  <c r="F39"/>
  <c r="G39"/>
  <c r="E40"/>
  <c r="H40" s="1"/>
  <c r="F40"/>
  <c r="G40"/>
  <c r="E41"/>
  <c r="F41"/>
  <c r="G41"/>
  <c r="E42"/>
  <c r="F42"/>
  <c r="G42"/>
  <c r="G32"/>
  <c r="F32"/>
  <c r="E32"/>
  <c r="E21"/>
  <c r="F21"/>
  <c r="G21"/>
  <c r="E22"/>
  <c r="F22"/>
  <c r="H22" s="1"/>
  <c r="G22"/>
  <c r="E23"/>
  <c r="F23"/>
  <c r="G23"/>
  <c r="E24"/>
  <c r="H24" s="1"/>
  <c r="F24"/>
  <c r="G24"/>
  <c r="E25"/>
  <c r="F25"/>
  <c r="G25"/>
  <c r="E26"/>
  <c r="F26"/>
  <c r="H26" s="1"/>
  <c r="G26"/>
  <c r="E27"/>
  <c r="F27"/>
  <c r="G27"/>
  <c r="E28"/>
  <c r="H28" s="1"/>
  <c r="F28"/>
  <c r="G28"/>
  <c r="E29"/>
  <c r="F29"/>
  <c r="G29"/>
  <c r="E30"/>
  <c r="F30"/>
  <c r="H30" s="1"/>
  <c r="G30"/>
  <c r="E31"/>
  <c r="F31"/>
  <c r="G31"/>
  <c r="G20"/>
  <c r="F20"/>
  <c r="E20"/>
  <c r="E9"/>
  <c r="H9" s="1"/>
  <c r="F9"/>
  <c r="G9"/>
  <c r="E10"/>
  <c r="F10"/>
  <c r="H10" s="1"/>
  <c r="G10"/>
  <c r="E11"/>
  <c r="F11"/>
  <c r="G11"/>
  <c r="E12"/>
  <c r="H12" s="1"/>
  <c r="F12"/>
  <c r="G12"/>
  <c r="E13"/>
  <c r="F13"/>
  <c r="G13"/>
  <c r="E14"/>
  <c r="F14"/>
  <c r="H14" s="1"/>
  <c r="G14"/>
  <c r="E15"/>
  <c r="F15"/>
  <c r="G15"/>
  <c r="E16"/>
  <c r="H16" s="1"/>
  <c r="F16"/>
  <c r="G16"/>
  <c r="E17"/>
  <c r="F17"/>
  <c r="G17"/>
  <c r="E18"/>
  <c r="F18"/>
  <c r="H18" s="1"/>
  <c r="G18"/>
  <c r="E19"/>
  <c r="F19"/>
  <c r="G19"/>
  <c r="G8"/>
  <c r="F8"/>
  <c r="E8"/>
  <c r="H107" l="1"/>
  <c r="H123"/>
  <c r="F128"/>
  <c r="E128"/>
  <c r="H116"/>
  <c r="H111"/>
  <c r="G128"/>
  <c r="H110"/>
  <c r="H84"/>
  <c r="H17"/>
  <c r="H13"/>
  <c r="H29"/>
  <c r="H25"/>
  <c r="H21"/>
  <c r="H41"/>
  <c r="H37"/>
  <c r="H33"/>
  <c r="H53"/>
  <c r="H49"/>
  <c r="H45"/>
  <c r="H65"/>
  <c r="H61"/>
  <c r="H57"/>
  <c r="H77"/>
  <c r="H73"/>
  <c r="H69"/>
  <c r="H89"/>
  <c r="H85"/>
  <c r="H81"/>
  <c r="H19"/>
  <c r="H15"/>
  <c r="H11"/>
  <c r="H20"/>
  <c r="H31"/>
  <c r="H27"/>
  <c r="H23"/>
  <c r="H32"/>
  <c r="H42"/>
  <c r="H38"/>
  <c r="H34"/>
  <c r="H55"/>
  <c r="H51"/>
  <c r="H47"/>
  <c r="H56"/>
  <c r="H67"/>
  <c r="H63"/>
  <c r="H59"/>
  <c r="H68"/>
  <c r="H79"/>
  <c r="H75"/>
  <c r="H71"/>
  <c r="H80"/>
  <c r="H91"/>
  <c r="H87"/>
  <c r="H83"/>
  <c r="H8"/>
  <c r="H128" l="1"/>
</calcChain>
</file>

<file path=xl/sharedStrings.xml><?xml version="1.0" encoding="utf-8"?>
<sst xmlns="http://schemas.openxmlformats.org/spreadsheetml/2006/main" count="26" uniqueCount="22">
  <si>
    <t>חודש עבודה</t>
  </si>
  <si>
    <t>שכר חודשי</t>
  </si>
  <si>
    <t>תגמולי עובד</t>
  </si>
  <si>
    <t>תגמולי מעסיק</t>
  </si>
  <si>
    <t>פיצויים לפי פנסיית חובה</t>
  </si>
  <si>
    <t>סה"כ</t>
  </si>
  <si>
    <t>שם העובד</t>
  </si>
  <si>
    <t>תעודת זהות</t>
  </si>
  <si>
    <t>שם המעסיק</t>
  </si>
  <si>
    <t>1.1.2008</t>
  </si>
  <si>
    <t>1.1.2009</t>
  </si>
  <si>
    <t>1.1.2010</t>
  </si>
  <si>
    <t>1.1.2011</t>
  </si>
  <si>
    <t>1.1.2012</t>
  </si>
  <si>
    <t>1.1.2013</t>
  </si>
  <si>
    <t>1.1.2014</t>
  </si>
  <si>
    <t>שנת עבודה</t>
  </si>
  <si>
    <t>פיצויים</t>
  </si>
  <si>
    <t>1.1.2015</t>
  </si>
  <si>
    <t>1.1.2016</t>
  </si>
  <si>
    <t>1.7.2016</t>
  </si>
  <si>
    <t>1.1.2017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</si>
</sst>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7"/>
      <color rgb="FF555555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FDFDF"/>
      </top>
      <bottom/>
      <diagonal/>
    </border>
    <border>
      <left/>
      <right style="medium">
        <color rgb="FFDFDFDF"/>
      </right>
      <top style="medium">
        <color rgb="FFDFDFDF"/>
      </top>
      <bottom/>
      <diagonal/>
    </border>
    <border>
      <left style="medium">
        <color rgb="FFDFDFDF"/>
      </left>
      <right/>
      <top/>
      <bottom/>
      <diagonal/>
    </border>
    <border>
      <left/>
      <right style="medium">
        <color rgb="FFDFDFDF"/>
      </right>
      <top/>
      <bottom/>
      <diagonal/>
    </border>
    <border>
      <left/>
      <right/>
      <top/>
      <bottom style="double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3" fillId="0" borderId="2" applyNumberFormat="0" applyFill="0" applyAlignment="0" applyProtection="0"/>
  </cellStyleXfs>
  <cellXfs count="20">
    <xf numFmtId="0" fontId="0" fillId="0" borderId="0" xfId="0"/>
    <xf numFmtId="10" fontId="4" fillId="3" borderId="0" xfId="0" applyNumberFormat="1" applyFont="1" applyFill="1" applyAlignment="1">
      <alignment horizontal="center" vertical="top" wrapText="1"/>
    </xf>
    <xf numFmtId="10" fontId="4" fillId="3" borderId="4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9" fontId="4" fillId="3" borderId="6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10" fontId="4" fillId="3" borderId="6" xfId="0" applyNumberFormat="1" applyFont="1" applyFill="1" applyBorder="1" applyAlignment="1">
      <alignment horizontal="center" vertical="top" wrapText="1"/>
    </xf>
    <xf numFmtId="0" fontId="2" fillId="2" borderId="3" xfId="2" applyBorder="1"/>
    <xf numFmtId="0" fontId="2" fillId="2" borderId="0" xfId="2"/>
    <xf numFmtId="0" fontId="0" fillId="4" borderId="0" xfId="0" applyFill="1"/>
    <xf numFmtId="0" fontId="3" fillId="2" borderId="2" xfId="3" applyFill="1"/>
    <xf numFmtId="0" fontId="1" fillId="2" borderId="0" xfId="1" applyFill="1" applyBorder="1"/>
    <xf numFmtId="0" fontId="3" fillId="2" borderId="8" xfId="3" applyFill="1" applyBorder="1"/>
    <xf numFmtId="14" fontId="2" fillId="2" borderId="3" xfId="2" applyNumberFormat="1" applyBorder="1"/>
    <xf numFmtId="14" fontId="2" fillId="5" borderId="3" xfId="2" applyNumberFormat="1" applyFill="1" applyBorder="1"/>
    <xf numFmtId="0" fontId="2" fillId="5" borderId="3" xfId="2" applyFill="1" applyBorder="1"/>
    <xf numFmtId="0" fontId="3" fillId="5" borderId="2" xfId="3" applyFill="1"/>
    <xf numFmtId="14" fontId="2" fillId="6" borderId="3" xfId="2" applyNumberFormat="1" applyFill="1" applyBorder="1"/>
    <xf numFmtId="0" fontId="2" fillId="6" borderId="3" xfId="2" applyFill="1" applyBorder="1"/>
    <xf numFmtId="0" fontId="3" fillId="6" borderId="2" xfId="3" applyFill="1"/>
  </cellXfs>
  <cellStyles count="4">
    <cellStyle name="Normal" xfId="0" builtinId="0"/>
    <cellStyle name="טוב" xfId="2" builtinId="26"/>
    <cellStyle name="כותרת 3" xfId="1" builtinId="18"/>
    <cellStyle name="סה&quot;כ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60960</xdr:rowOff>
    </xdr:from>
    <xdr:to>
      <xdr:col>7</xdr:col>
      <xdr:colOff>525780</xdr:colOff>
      <xdr:row>4</xdr:row>
      <xdr:rowOff>7620</xdr:rowOff>
    </xdr:to>
    <xdr:sp macro="" textlink="">
      <xdr:nvSpPr>
        <xdr:cNvPr id="2" name="מלבן 1"/>
        <xdr:cNvSpPr/>
      </xdr:nvSpPr>
      <xdr:spPr>
        <a:xfrm>
          <a:off x="10981235340" y="60960"/>
          <a:ext cx="4290060" cy="64770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pPr algn="r" rtl="1"/>
          <a:r>
            <a:rPr lang="he-IL" sz="1100"/>
            <a:t>במידה והעובד לא עבד במהלך החודש, ניתן לרשום אפס</a:t>
          </a:r>
        </a:p>
      </xdr:txBody>
    </xdr:sp>
    <xdr:clientData/>
  </xdr:twoCellAnchor>
  <xdr:twoCellAnchor editAs="oneCell">
    <xdr:from>
      <xdr:col>6</xdr:col>
      <xdr:colOff>1165860</xdr:colOff>
      <xdr:row>0</xdr:row>
      <xdr:rowOff>38101</xdr:rowOff>
    </xdr:from>
    <xdr:to>
      <xdr:col>8</xdr:col>
      <xdr:colOff>335281</xdr:colOff>
      <xdr:row>4</xdr:row>
      <xdr:rowOff>25577</xdr:rowOff>
    </xdr:to>
    <xdr:pic>
      <xdr:nvPicPr>
        <xdr:cNvPr id="3" name="תמונה 2" descr="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80755279" y="38101"/>
          <a:ext cx="1287781" cy="688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rightToLeft="1" tabSelected="1" workbookViewId="0">
      <selection activeCell="A109" sqref="A109"/>
    </sheetView>
  </sheetViews>
  <sheetFormatPr defaultRowHeight="13.8"/>
  <cols>
    <col min="1" max="1" width="9.5" style="9" bestFit="1" customWidth="1"/>
    <col min="2" max="2" width="8.796875" style="9"/>
    <col min="3" max="3" width="9.8984375" style="9" bestFit="1" customWidth="1"/>
    <col min="4" max="4" width="8.5" style="9" bestFit="1" customWidth="1"/>
    <col min="5" max="5" width="9.296875" style="9" bestFit="1" customWidth="1"/>
    <col min="6" max="6" width="11.09765625" style="9" bestFit="1" customWidth="1"/>
    <col min="7" max="7" width="19" style="9" bestFit="1" customWidth="1"/>
    <col min="8" max="16384" width="8.796875" style="9"/>
  </cols>
  <sheetData>
    <row r="1" spans="1:9">
      <c r="A1" s="7" t="s">
        <v>6</v>
      </c>
      <c r="B1" s="7"/>
      <c r="C1" s="8"/>
      <c r="D1" s="8"/>
      <c r="E1" s="8"/>
      <c r="F1" s="8"/>
      <c r="G1" s="8"/>
      <c r="H1" s="8"/>
      <c r="I1" s="8"/>
    </row>
    <row r="2" spans="1:9">
      <c r="A2" s="7" t="s">
        <v>7</v>
      </c>
      <c r="B2" s="7"/>
      <c r="C2" s="8"/>
      <c r="D2" s="8"/>
      <c r="E2" s="8"/>
      <c r="F2" s="8"/>
      <c r="G2" s="8"/>
      <c r="H2" s="8"/>
      <c r="I2" s="8"/>
    </row>
    <row r="3" spans="1:9">
      <c r="A3" s="7" t="s">
        <v>8</v>
      </c>
      <c r="B3" s="7"/>
      <c r="C3" s="8"/>
      <c r="D3" s="8"/>
      <c r="E3" s="8"/>
      <c r="F3" s="8"/>
      <c r="G3" s="8"/>
      <c r="H3" s="8"/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/>
      <c r="B5" s="8"/>
      <c r="C5" s="8"/>
      <c r="D5" s="8"/>
      <c r="E5" s="8"/>
      <c r="F5" s="8"/>
      <c r="G5" s="8"/>
      <c r="H5" s="8"/>
      <c r="I5" s="8"/>
    </row>
    <row r="6" spans="1:9">
      <c r="A6" s="8"/>
      <c r="B6" s="8"/>
      <c r="C6" s="8"/>
      <c r="D6" s="8"/>
      <c r="E6" s="8"/>
      <c r="F6" s="8"/>
      <c r="G6" s="8"/>
      <c r="H6" s="8"/>
      <c r="I6" s="8"/>
    </row>
    <row r="7" spans="1:9">
      <c r="A7" s="8"/>
      <c r="B7" s="8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8"/>
    </row>
    <row r="8" spans="1:9" ht="14.4" thickBot="1">
      <c r="A8" s="8"/>
      <c r="B8" s="8"/>
      <c r="C8" s="14">
        <v>39448</v>
      </c>
      <c r="D8" s="15"/>
      <c r="E8" s="15">
        <f>D8*'אחוזי הפקדה'!$D$3</f>
        <v>0</v>
      </c>
      <c r="F8" s="15">
        <f>D8*'אחוזי הפקדה'!$E$3</f>
        <v>0</v>
      </c>
      <c r="G8" s="15">
        <f>D8*'אחוזי הפקדה'!$C$3</f>
        <v>0</v>
      </c>
      <c r="H8" s="16">
        <f>SUM(E8:G8)</f>
        <v>0</v>
      </c>
      <c r="I8" s="8"/>
    </row>
    <row r="9" spans="1:9" ht="15" thickTop="1" thickBot="1">
      <c r="A9" s="8"/>
      <c r="B9" s="8"/>
      <c r="C9" s="14">
        <v>39479</v>
      </c>
      <c r="D9" s="15"/>
      <c r="E9" s="15">
        <f>D9*'אחוזי הפקדה'!$D$3</f>
        <v>0</v>
      </c>
      <c r="F9" s="15">
        <f>D9*'אחוזי הפקדה'!$E$3</f>
        <v>0</v>
      </c>
      <c r="G9" s="15">
        <f>D9*'אחוזי הפקדה'!$C$3</f>
        <v>0</v>
      </c>
      <c r="H9" s="16">
        <f t="shared" ref="H9:H72" si="0">SUM(E9:G9)</f>
        <v>0</v>
      </c>
      <c r="I9" s="8"/>
    </row>
    <row r="10" spans="1:9" ht="15" thickTop="1" thickBot="1">
      <c r="A10" s="8"/>
      <c r="B10" s="8"/>
      <c r="C10" s="14">
        <v>39508</v>
      </c>
      <c r="D10" s="15"/>
      <c r="E10" s="15">
        <f>D10*'אחוזי הפקדה'!$D$3</f>
        <v>0</v>
      </c>
      <c r="F10" s="15">
        <f>D10*'אחוזי הפקדה'!$E$3</f>
        <v>0</v>
      </c>
      <c r="G10" s="15">
        <f>D10*'אחוזי הפקדה'!$C$3</f>
        <v>0</v>
      </c>
      <c r="H10" s="16">
        <f t="shared" si="0"/>
        <v>0</v>
      </c>
      <c r="I10" s="8"/>
    </row>
    <row r="11" spans="1:9" ht="15" thickTop="1" thickBot="1">
      <c r="A11" s="8"/>
      <c r="B11" s="8"/>
      <c r="C11" s="14">
        <v>39539</v>
      </c>
      <c r="D11" s="15"/>
      <c r="E11" s="15">
        <f>D11*'אחוזי הפקדה'!$D$3</f>
        <v>0</v>
      </c>
      <c r="F11" s="15">
        <f>D11*'אחוזי הפקדה'!$E$3</f>
        <v>0</v>
      </c>
      <c r="G11" s="15">
        <f>D11*'אחוזי הפקדה'!$C$3</f>
        <v>0</v>
      </c>
      <c r="H11" s="16">
        <f t="shared" si="0"/>
        <v>0</v>
      </c>
      <c r="I11" s="8"/>
    </row>
    <row r="12" spans="1:9" ht="15" thickTop="1" thickBot="1">
      <c r="A12" s="8"/>
      <c r="B12" s="8"/>
      <c r="C12" s="14">
        <v>39569</v>
      </c>
      <c r="D12" s="15"/>
      <c r="E12" s="15">
        <f>D12*'אחוזי הפקדה'!$D$3</f>
        <v>0</v>
      </c>
      <c r="F12" s="15">
        <f>D12*'אחוזי הפקדה'!$E$3</f>
        <v>0</v>
      </c>
      <c r="G12" s="15">
        <f>D12*'אחוזי הפקדה'!$C$3</f>
        <v>0</v>
      </c>
      <c r="H12" s="16">
        <f t="shared" si="0"/>
        <v>0</v>
      </c>
      <c r="I12" s="8"/>
    </row>
    <row r="13" spans="1:9" ht="15" thickTop="1" thickBot="1">
      <c r="A13" s="8"/>
      <c r="B13" s="8"/>
      <c r="C13" s="14">
        <v>39600</v>
      </c>
      <c r="D13" s="15"/>
      <c r="E13" s="15">
        <f>D13*'אחוזי הפקדה'!$D$3</f>
        <v>0</v>
      </c>
      <c r="F13" s="15">
        <f>D13*'אחוזי הפקדה'!$E$3</f>
        <v>0</v>
      </c>
      <c r="G13" s="15">
        <f>D13*'אחוזי הפקדה'!$C$3</f>
        <v>0</v>
      </c>
      <c r="H13" s="16">
        <f t="shared" si="0"/>
        <v>0</v>
      </c>
      <c r="I13" s="8"/>
    </row>
    <row r="14" spans="1:9" ht="15" thickTop="1" thickBot="1">
      <c r="A14" s="8"/>
      <c r="B14" s="8"/>
      <c r="C14" s="14">
        <v>39630</v>
      </c>
      <c r="D14" s="15"/>
      <c r="E14" s="15">
        <f>D14*'אחוזי הפקדה'!$D$3</f>
        <v>0</v>
      </c>
      <c r="F14" s="15">
        <f>D14*'אחוזי הפקדה'!$E$3</f>
        <v>0</v>
      </c>
      <c r="G14" s="15">
        <f>D14*'אחוזי הפקדה'!$C$3</f>
        <v>0</v>
      </c>
      <c r="H14" s="16">
        <f t="shared" si="0"/>
        <v>0</v>
      </c>
      <c r="I14" s="8"/>
    </row>
    <row r="15" spans="1:9" ht="15" thickTop="1" thickBot="1">
      <c r="A15" s="8"/>
      <c r="B15" s="8"/>
      <c r="C15" s="14">
        <v>39661</v>
      </c>
      <c r="D15" s="15"/>
      <c r="E15" s="15">
        <f>D15*'אחוזי הפקדה'!$D$3</f>
        <v>0</v>
      </c>
      <c r="F15" s="15">
        <f>D15*'אחוזי הפקדה'!$E$3</f>
        <v>0</v>
      </c>
      <c r="G15" s="15">
        <f>D15*'אחוזי הפקדה'!$C$3</f>
        <v>0</v>
      </c>
      <c r="H15" s="16">
        <f t="shared" si="0"/>
        <v>0</v>
      </c>
      <c r="I15" s="8"/>
    </row>
    <row r="16" spans="1:9" ht="15" thickTop="1" thickBot="1">
      <c r="A16" s="8"/>
      <c r="B16" s="8"/>
      <c r="C16" s="14">
        <v>39692</v>
      </c>
      <c r="D16" s="15"/>
      <c r="E16" s="15">
        <f>D16*'אחוזי הפקדה'!$D$3</f>
        <v>0</v>
      </c>
      <c r="F16" s="15">
        <f>D16*'אחוזי הפקדה'!$E$3</f>
        <v>0</v>
      </c>
      <c r="G16" s="15">
        <f>D16*'אחוזי הפקדה'!$C$3</f>
        <v>0</v>
      </c>
      <c r="H16" s="16">
        <f t="shared" si="0"/>
        <v>0</v>
      </c>
      <c r="I16" s="8"/>
    </row>
    <row r="17" spans="1:9" ht="15" thickTop="1" thickBot="1">
      <c r="A17" s="8"/>
      <c r="B17" s="8"/>
      <c r="C17" s="14">
        <v>39722</v>
      </c>
      <c r="D17" s="15"/>
      <c r="E17" s="15">
        <f>D17*'אחוזי הפקדה'!$D$3</f>
        <v>0</v>
      </c>
      <c r="F17" s="15">
        <f>D17*'אחוזי הפקדה'!$E$3</f>
        <v>0</v>
      </c>
      <c r="G17" s="15">
        <f>D17*'אחוזי הפקדה'!$C$3</f>
        <v>0</v>
      </c>
      <c r="H17" s="16">
        <f t="shared" si="0"/>
        <v>0</v>
      </c>
      <c r="I17" s="8"/>
    </row>
    <row r="18" spans="1:9" ht="15" thickTop="1" thickBot="1">
      <c r="A18" s="8"/>
      <c r="B18" s="8"/>
      <c r="C18" s="14">
        <v>39753</v>
      </c>
      <c r="D18" s="15"/>
      <c r="E18" s="15">
        <f>D18*'אחוזי הפקדה'!$D$3</f>
        <v>0</v>
      </c>
      <c r="F18" s="15">
        <f>D18*'אחוזי הפקדה'!$E$3</f>
        <v>0</v>
      </c>
      <c r="G18" s="15">
        <f>D18*'אחוזי הפקדה'!$C$3</f>
        <v>0</v>
      </c>
      <c r="H18" s="16">
        <f t="shared" si="0"/>
        <v>0</v>
      </c>
      <c r="I18" s="8"/>
    </row>
    <row r="19" spans="1:9" ht="15" thickTop="1" thickBot="1">
      <c r="A19" s="8"/>
      <c r="B19" s="8"/>
      <c r="C19" s="14">
        <v>39783</v>
      </c>
      <c r="D19" s="15"/>
      <c r="E19" s="15">
        <f>D19*'אחוזי הפקדה'!$D$3</f>
        <v>0</v>
      </c>
      <c r="F19" s="15">
        <f>D19*'אחוזי הפקדה'!$E$3</f>
        <v>0</v>
      </c>
      <c r="G19" s="15">
        <f>D19*'אחוזי הפקדה'!$C$3</f>
        <v>0</v>
      </c>
      <c r="H19" s="16">
        <f t="shared" si="0"/>
        <v>0</v>
      </c>
      <c r="I19" s="8"/>
    </row>
    <row r="20" spans="1:9" ht="15" thickTop="1" thickBot="1">
      <c r="A20" s="8"/>
      <c r="B20" s="8"/>
      <c r="C20" s="13">
        <v>39814</v>
      </c>
      <c r="D20" s="7"/>
      <c r="E20" s="7">
        <f>D20*'אחוזי הפקדה'!$D$4</f>
        <v>0</v>
      </c>
      <c r="F20" s="7">
        <f>D20*'אחוזי הפקדה'!$E$4</f>
        <v>0</v>
      </c>
      <c r="G20" s="7">
        <f>D20*'אחוזי הפקדה'!$C$4</f>
        <v>0</v>
      </c>
      <c r="H20" s="10">
        <f t="shared" si="0"/>
        <v>0</v>
      </c>
      <c r="I20" s="8"/>
    </row>
    <row r="21" spans="1:9" ht="15" thickTop="1" thickBot="1">
      <c r="A21" s="8"/>
      <c r="B21" s="8"/>
      <c r="C21" s="13">
        <v>39845</v>
      </c>
      <c r="D21" s="7"/>
      <c r="E21" s="7">
        <f>D21*'אחוזי הפקדה'!$D$4</f>
        <v>0</v>
      </c>
      <c r="F21" s="7">
        <f>D21*'אחוזי הפקדה'!$E$4</f>
        <v>0</v>
      </c>
      <c r="G21" s="7">
        <f>D21*'אחוזי הפקדה'!$C$4</f>
        <v>0</v>
      </c>
      <c r="H21" s="10">
        <f t="shared" si="0"/>
        <v>0</v>
      </c>
      <c r="I21" s="8"/>
    </row>
    <row r="22" spans="1:9" ht="15" thickTop="1" thickBot="1">
      <c r="A22" s="8"/>
      <c r="B22" s="8"/>
      <c r="C22" s="13">
        <v>39873</v>
      </c>
      <c r="D22" s="7"/>
      <c r="E22" s="7">
        <f>D22*'אחוזי הפקדה'!$D$4</f>
        <v>0</v>
      </c>
      <c r="F22" s="7">
        <f>D22*'אחוזי הפקדה'!$E$4</f>
        <v>0</v>
      </c>
      <c r="G22" s="7">
        <f>D22*'אחוזי הפקדה'!$C$4</f>
        <v>0</v>
      </c>
      <c r="H22" s="10">
        <f t="shared" si="0"/>
        <v>0</v>
      </c>
      <c r="I22" s="8"/>
    </row>
    <row r="23" spans="1:9" ht="15" thickTop="1" thickBot="1">
      <c r="A23" s="8"/>
      <c r="B23" s="8"/>
      <c r="C23" s="13">
        <v>39904</v>
      </c>
      <c r="D23" s="7"/>
      <c r="E23" s="7">
        <f>D23*'אחוזי הפקדה'!$D$4</f>
        <v>0</v>
      </c>
      <c r="F23" s="7">
        <f>D23*'אחוזי הפקדה'!$E$4</f>
        <v>0</v>
      </c>
      <c r="G23" s="7">
        <f>D23*'אחוזי הפקדה'!$C$4</f>
        <v>0</v>
      </c>
      <c r="H23" s="10">
        <f t="shared" si="0"/>
        <v>0</v>
      </c>
      <c r="I23" s="8"/>
    </row>
    <row r="24" spans="1:9" ht="15" thickTop="1" thickBot="1">
      <c r="A24" s="8"/>
      <c r="B24" s="8"/>
      <c r="C24" s="13">
        <v>39934</v>
      </c>
      <c r="D24" s="7"/>
      <c r="E24" s="7">
        <f>D24*'אחוזי הפקדה'!$D$4</f>
        <v>0</v>
      </c>
      <c r="F24" s="7">
        <f>D24*'אחוזי הפקדה'!$E$4</f>
        <v>0</v>
      </c>
      <c r="G24" s="7">
        <f>D24*'אחוזי הפקדה'!$C$4</f>
        <v>0</v>
      </c>
      <c r="H24" s="10">
        <f t="shared" si="0"/>
        <v>0</v>
      </c>
      <c r="I24" s="8"/>
    </row>
    <row r="25" spans="1:9" ht="15" thickTop="1" thickBot="1">
      <c r="A25" s="8"/>
      <c r="B25" s="8"/>
      <c r="C25" s="13">
        <v>39965</v>
      </c>
      <c r="D25" s="7"/>
      <c r="E25" s="7">
        <f>D25*'אחוזי הפקדה'!$D$4</f>
        <v>0</v>
      </c>
      <c r="F25" s="7">
        <f>D25*'אחוזי הפקדה'!$E$4</f>
        <v>0</v>
      </c>
      <c r="G25" s="7">
        <f>D25*'אחוזי הפקדה'!$C$4</f>
        <v>0</v>
      </c>
      <c r="H25" s="10">
        <f t="shared" si="0"/>
        <v>0</v>
      </c>
      <c r="I25" s="8"/>
    </row>
    <row r="26" spans="1:9" ht="15" thickTop="1" thickBot="1">
      <c r="A26" s="8"/>
      <c r="B26" s="8"/>
      <c r="C26" s="13">
        <v>39995</v>
      </c>
      <c r="D26" s="7"/>
      <c r="E26" s="7">
        <f>D26*'אחוזי הפקדה'!$D$4</f>
        <v>0</v>
      </c>
      <c r="F26" s="7">
        <f>D26*'אחוזי הפקדה'!$E$4</f>
        <v>0</v>
      </c>
      <c r="G26" s="7">
        <f>D26*'אחוזי הפקדה'!$C$4</f>
        <v>0</v>
      </c>
      <c r="H26" s="10">
        <f t="shared" si="0"/>
        <v>0</v>
      </c>
      <c r="I26" s="8"/>
    </row>
    <row r="27" spans="1:9" ht="15" thickTop="1" thickBot="1">
      <c r="A27" s="8"/>
      <c r="B27" s="8"/>
      <c r="C27" s="13">
        <v>40026</v>
      </c>
      <c r="D27" s="7"/>
      <c r="E27" s="7">
        <f>D27*'אחוזי הפקדה'!$D$4</f>
        <v>0</v>
      </c>
      <c r="F27" s="7">
        <f>D27*'אחוזי הפקדה'!$E$4</f>
        <v>0</v>
      </c>
      <c r="G27" s="7">
        <f>D27*'אחוזי הפקדה'!$C$4</f>
        <v>0</v>
      </c>
      <c r="H27" s="10">
        <f t="shared" si="0"/>
        <v>0</v>
      </c>
      <c r="I27" s="8"/>
    </row>
    <row r="28" spans="1:9" ht="15" thickTop="1" thickBot="1">
      <c r="A28" s="8"/>
      <c r="B28" s="8"/>
      <c r="C28" s="13">
        <v>40057</v>
      </c>
      <c r="D28" s="7"/>
      <c r="E28" s="7">
        <f>D28*'אחוזי הפקדה'!$D$4</f>
        <v>0</v>
      </c>
      <c r="F28" s="7">
        <f>D28*'אחוזי הפקדה'!$E$4</f>
        <v>0</v>
      </c>
      <c r="G28" s="7">
        <f>D28*'אחוזי הפקדה'!$C$4</f>
        <v>0</v>
      </c>
      <c r="H28" s="10">
        <f t="shared" si="0"/>
        <v>0</v>
      </c>
      <c r="I28" s="8"/>
    </row>
    <row r="29" spans="1:9" ht="15" thickTop="1" thickBot="1">
      <c r="A29" s="8"/>
      <c r="B29" s="8"/>
      <c r="C29" s="13">
        <v>40087</v>
      </c>
      <c r="D29" s="7"/>
      <c r="E29" s="7">
        <f>D29*'אחוזי הפקדה'!$D$4</f>
        <v>0</v>
      </c>
      <c r="F29" s="7">
        <f>D29*'אחוזי הפקדה'!$E$4</f>
        <v>0</v>
      </c>
      <c r="G29" s="7">
        <f>D29*'אחוזי הפקדה'!$C$4</f>
        <v>0</v>
      </c>
      <c r="H29" s="10">
        <f t="shared" si="0"/>
        <v>0</v>
      </c>
      <c r="I29" s="8"/>
    </row>
    <row r="30" spans="1:9" ht="15" thickTop="1" thickBot="1">
      <c r="A30" s="8"/>
      <c r="B30" s="8"/>
      <c r="C30" s="13">
        <v>40118</v>
      </c>
      <c r="D30" s="7"/>
      <c r="E30" s="7">
        <f>D30*'אחוזי הפקדה'!$D$4</f>
        <v>0</v>
      </c>
      <c r="F30" s="7">
        <f>D30*'אחוזי הפקדה'!$E$4</f>
        <v>0</v>
      </c>
      <c r="G30" s="7">
        <f>D30*'אחוזי הפקדה'!$C$4</f>
        <v>0</v>
      </c>
      <c r="H30" s="10">
        <f t="shared" si="0"/>
        <v>0</v>
      </c>
      <c r="I30" s="8"/>
    </row>
    <row r="31" spans="1:9" ht="15" thickTop="1" thickBot="1">
      <c r="A31" s="8"/>
      <c r="B31" s="8"/>
      <c r="C31" s="13">
        <v>40148</v>
      </c>
      <c r="D31" s="7"/>
      <c r="E31" s="7">
        <f>D31*'אחוזי הפקדה'!$D$4</f>
        <v>0</v>
      </c>
      <c r="F31" s="7">
        <f>D31*'אחוזי הפקדה'!$E$4</f>
        <v>0</v>
      </c>
      <c r="G31" s="7">
        <f>D31*'אחוזי הפקדה'!$C$4</f>
        <v>0</v>
      </c>
      <c r="H31" s="10">
        <f t="shared" si="0"/>
        <v>0</v>
      </c>
      <c r="I31" s="8"/>
    </row>
    <row r="32" spans="1:9" ht="15" thickTop="1" thickBot="1">
      <c r="A32" s="8"/>
      <c r="B32" s="8"/>
      <c r="C32" s="14">
        <v>40179</v>
      </c>
      <c r="D32" s="15"/>
      <c r="E32" s="15">
        <f>D32*'אחוזי הפקדה'!$D$5</f>
        <v>0</v>
      </c>
      <c r="F32" s="15">
        <f>D32*'אחוזי הפקדה'!$E$5</f>
        <v>0</v>
      </c>
      <c r="G32" s="15">
        <f>D32*'אחוזי הפקדה'!$C$5</f>
        <v>0</v>
      </c>
      <c r="H32" s="16">
        <f t="shared" si="0"/>
        <v>0</v>
      </c>
      <c r="I32" s="8"/>
    </row>
    <row r="33" spans="1:9" ht="15" thickTop="1" thickBot="1">
      <c r="A33" s="8"/>
      <c r="B33" s="8"/>
      <c r="C33" s="14">
        <v>40210</v>
      </c>
      <c r="D33" s="15"/>
      <c r="E33" s="15">
        <f>D33*'אחוזי הפקדה'!$D$5</f>
        <v>0</v>
      </c>
      <c r="F33" s="15">
        <f>D33*'אחוזי הפקדה'!$E$5</f>
        <v>0</v>
      </c>
      <c r="G33" s="15">
        <f>D33*'אחוזי הפקדה'!$C$5</f>
        <v>0</v>
      </c>
      <c r="H33" s="16">
        <f t="shared" si="0"/>
        <v>0</v>
      </c>
      <c r="I33" s="8"/>
    </row>
    <row r="34" spans="1:9" ht="15" thickTop="1" thickBot="1">
      <c r="A34" s="8"/>
      <c r="B34" s="8"/>
      <c r="C34" s="14">
        <v>40238</v>
      </c>
      <c r="D34" s="15"/>
      <c r="E34" s="15">
        <f>D34*'אחוזי הפקדה'!$D$5</f>
        <v>0</v>
      </c>
      <c r="F34" s="15">
        <f>D34*'אחוזי הפקדה'!$E$5</f>
        <v>0</v>
      </c>
      <c r="G34" s="15">
        <f>D34*'אחוזי הפקדה'!$C$5</f>
        <v>0</v>
      </c>
      <c r="H34" s="16">
        <f t="shared" si="0"/>
        <v>0</v>
      </c>
      <c r="I34" s="8"/>
    </row>
    <row r="35" spans="1:9" ht="15" thickTop="1" thickBot="1">
      <c r="A35" s="8"/>
      <c r="B35" s="8"/>
      <c r="C35" s="14">
        <v>40269</v>
      </c>
      <c r="D35" s="15"/>
      <c r="E35" s="15">
        <f>D35*'אחוזי הפקדה'!$D$5</f>
        <v>0</v>
      </c>
      <c r="F35" s="15">
        <f>D35*'אחוזי הפקדה'!$E$5</f>
        <v>0</v>
      </c>
      <c r="G35" s="15">
        <f>D35*'אחוזי הפקדה'!$C$5</f>
        <v>0</v>
      </c>
      <c r="H35" s="16">
        <f t="shared" si="0"/>
        <v>0</v>
      </c>
      <c r="I35" s="8"/>
    </row>
    <row r="36" spans="1:9" ht="15" thickTop="1" thickBot="1">
      <c r="A36" s="8"/>
      <c r="B36" s="8"/>
      <c r="C36" s="14">
        <v>40299</v>
      </c>
      <c r="D36" s="15"/>
      <c r="E36" s="15">
        <f>D36*'אחוזי הפקדה'!$D$5</f>
        <v>0</v>
      </c>
      <c r="F36" s="15">
        <f>D36*'אחוזי הפקדה'!$E$5</f>
        <v>0</v>
      </c>
      <c r="G36" s="15">
        <f>D36*'אחוזי הפקדה'!$C$5</f>
        <v>0</v>
      </c>
      <c r="H36" s="16">
        <f t="shared" si="0"/>
        <v>0</v>
      </c>
      <c r="I36" s="8"/>
    </row>
    <row r="37" spans="1:9" ht="15" thickTop="1" thickBot="1">
      <c r="A37" s="8"/>
      <c r="B37" s="8"/>
      <c r="C37" s="14">
        <v>40330</v>
      </c>
      <c r="D37" s="15"/>
      <c r="E37" s="15">
        <f>D37*'אחוזי הפקדה'!$D$5</f>
        <v>0</v>
      </c>
      <c r="F37" s="15">
        <f>D37*'אחוזי הפקדה'!$E$5</f>
        <v>0</v>
      </c>
      <c r="G37" s="15">
        <f>D37*'אחוזי הפקדה'!$C$5</f>
        <v>0</v>
      </c>
      <c r="H37" s="16">
        <f t="shared" si="0"/>
        <v>0</v>
      </c>
      <c r="I37" s="8"/>
    </row>
    <row r="38" spans="1:9" ht="15" thickTop="1" thickBot="1">
      <c r="A38" s="8"/>
      <c r="B38" s="8"/>
      <c r="C38" s="14">
        <v>40360</v>
      </c>
      <c r="D38" s="15"/>
      <c r="E38" s="15">
        <f>D38*'אחוזי הפקדה'!$D$5</f>
        <v>0</v>
      </c>
      <c r="F38" s="15">
        <f>D38*'אחוזי הפקדה'!$E$5</f>
        <v>0</v>
      </c>
      <c r="G38" s="15">
        <f>D38*'אחוזי הפקדה'!$C$5</f>
        <v>0</v>
      </c>
      <c r="H38" s="16">
        <f t="shared" si="0"/>
        <v>0</v>
      </c>
      <c r="I38" s="8"/>
    </row>
    <row r="39" spans="1:9" ht="15" thickTop="1" thickBot="1">
      <c r="A39" s="8"/>
      <c r="B39" s="8"/>
      <c r="C39" s="14">
        <v>40391</v>
      </c>
      <c r="D39" s="15"/>
      <c r="E39" s="15">
        <f>D39*'אחוזי הפקדה'!$D$5</f>
        <v>0</v>
      </c>
      <c r="F39" s="15">
        <f>D39*'אחוזי הפקדה'!$E$5</f>
        <v>0</v>
      </c>
      <c r="G39" s="15">
        <f>D39*'אחוזי הפקדה'!$C$5</f>
        <v>0</v>
      </c>
      <c r="H39" s="16">
        <f t="shared" si="0"/>
        <v>0</v>
      </c>
      <c r="I39" s="8"/>
    </row>
    <row r="40" spans="1:9" ht="15" thickTop="1" thickBot="1">
      <c r="A40" s="8"/>
      <c r="B40" s="8"/>
      <c r="C40" s="14">
        <v>40422</v>
      </c>
      <c r="D40" s="15"/>
      <c r="E40" s="15">
        <f>D40*'אחוזי הפקדה'!$D$5</f>
        <v>0</v>
      </c>
      <c r="F40" s="15">
        <f>D40*'אחוזי הפקדה'!$E$5</f>
        <v>0</v>
      </c>
      <c r="G40" s="15">
        <f>D40*'אחוזי הפקדה'!$C$5</f>
        <v>0</v>
      </c>
      <c r="H40" s="16">
        <f t="shared" si="0"/>
        <v>0</v>
      </c>
      <c r="I40" s="8"/>
    </row>
    <row r="41" spans="1:9" ht="15" thickTop="1" thickBot="1">
      <c r="A41" s="8"/>
      <c r="B41" s="8"/>
      <c r="C41" s="14">
        <v>40452</v>
      </c>
      <c r="D41" s="15"/>
      <c r="E41" s="15">
        <f>D41*'אחוזי הפקדה'!$D$5</f>
        <v>0</v>
      </c>
      <c r="F41" s="15">
        <f>D41*'אחוזי הפקדה'!$E$5</f>
        <v>0</v>
      </c>
      <c r="G41" s="15">
        <f>D41*'אחוזי הפקדה'!$C$5</f>
        <v>0</v>
      </c>
      <c r="H41" s="16">
        <f t="shared" si="0"/>
        <v>0</v>
      </c>
      <c r="I41" s="8"/>
    </row>
    <row r="42" spans="1:9" ht="15" thickTop="1" thickBot="1">
      <c r="A42" s="8"/>
      <c r="B42" s="8"/>
      <c r="C42" s="14">
        <v>40483</v>
      </c>
      <c r="D42" s="15"/>
      <c r="E42" s="15">
        <f>D42*'אחוזי הפקדה'!$D$5</f>
        <v>0</v>
      </c>
      <c r="F42" s="15">
        <f>D42*'אחוזי הפקדה'!$E$5</f>
        <v>0</v>
      </c>
      <c r="G42" s="15">
        <f>D42*'אחוזי הפקדה'!$C$5</f>
        <v>0</v>
      </c>
      <c r="H42" s="16">
        <f t="shared" si="0"/>
        <v>0</v>
      </c>
      <c r="I42" s="8"/>
    </row>
    <row r="43" spans="1:9" ht="15" thickTop="1" thickBot="1">
      <c r="A43" s="8"/>
      <c r="B43" s="8"/>
      <c r="C43" s="14">
        <v>40513</v>
      </c>
      <c r="D43" s="15"/>
      <c r="E43" s="15">
        <f>D43*'אחוזי הפקדה'!$D$5</f>
        <v>0</v>
      </c>
      <c r="F43" s="15">
        <f>D43*'אחוזי הפקדה'!$E$5</f>
        <v>0</v>
      </c>
      <c r="G43" s="15">
        <f>D43*'אחוזי הפקדה'!$C$5</f>
        <v>0</v>
      </c>
      <c r="H43" s="16">
        <f t="shared" si="0"/>
        <v>0</v>
      </c>
      <c r="I43" s="8"/>
    </row>
    <row r="44" spans="1:9" ht="15" thickTop="1" thickBot="1">
      <c r="A44" s="8"/>
      <c r="B44" s="8"/>
      <c r="C44" s="13">
        <v>40544</v>
      </c>
      <c r="D44" s="7"/>
      <c r="E44" s="7">
        <f>D44*'אחוזי הפקדה'!$D$6</f>
        <v>0</v>
      </c>
      <c r="F44" s="7">
        <f>D44*'אחוזי הפקדה'!$E$6</f>
        <v>0</v>
      </c>
      <c r="G44" s="7">
        <f>D44*'אחוזי הפקדה'!$C$6</f>
        <v>0</v>
      </c>
      <c r="H44" s="10">
        <f t="shared" si="0"/>
        <v>0</v>
      </c>
      <c r="I44" s="8"/>
    </row>
    <row r="45" spans="1:9" ht="15" thickTop="1" thickBot="1">
      <c r="A45" s="8"/>
      <c r="B45" s="8"/>
      <c r="C45" s="13">
        <v>40575</v>
      </c>
      <c r="D45" s="7"/>
      <c r="E45" s="7">
        <f>D45*'אחוזי הפקדה'!$D$6</f>
        <v>0</v>
      </c>
      <c r="F45" s="7">
        <f>D45*'אחוזי הפקדה'!$E$6</f>
        <v>0</v>
      </c>
      <c r="G45" s="7">
        <f>D45*'אחוזי הפקדה'!$C$6</f>
        <v>0</v>
      </c>
      <c r="H45" s="10">
        <f t="shared" si="0"/>
        <v>0</v>
      </c>
      <c r="I45" s="8"/>
    </row>
    <row r="46" spans="1:9" ht="15" thickTop="1" thickBot="1">
      <c r="A46" s="8"/>
      <c r="B46" s="8"/>
      <c r="C46" s="13">
        <v>40603</v>
      </c>
      <c r="D46" s="7"/>
      <c r="E46" s="7">
        <f>D46*'אחוזי הפקדה'!$D$6</f>
        <v>0</v>
      </c>
      <c r="F46" s="7">
        <f>D46*'אחוזי הפקדה'!$E$6</f>
        <v>0</v>
      </c>
      <c r="G46" s="7">
        <f>D46*'אחוזי הפקדה'!$C$6</f>
        <v>0</v>
      </c>
      <c r="H46" s="10">
        <f t="shared" si="0"/>
        <v>0</v>
      </c>
      <c r="I46" s="8"/>
    </row>
    <row r="47" spans="1:9" ht="15" thickTop="1" thickBot="1">
      <c r="A47" s="8"/>
      <c r="B47" s="8"/>
      <c r="C47" s="13">
        <v>40634</v>
      </c>
      <c r="D47" s="7"/>
      <c r="E47" s="7">
        <f>D47*'אחוזי הפקדה'!$D$6</f>
        <v>0</v>
      </c>
      <c r="F47" s="7">
        <f>D47*'אחוזי הפקדה'!$E$6</f>
        <v>0</v>
      </c>
      <c r="G47" s="7">
        <f>D47*'אחוזי הפקדה'!$C$6</f>
        <v>0</v>
      </c>
      <c r="H47" s="10">
        <f t="shared" si="0"/>
        <v>0</v>
      </c>
      <c r="I47" s="8"/>
    </row>
    <row r="48" spans="1:9" ht="15" thickTop="1" thickBot="1">
      <c r="A48" s="8"/>
      <c r="B48" s="8"/>
      <c r="C48" s="13">
        <v>40664</v>
      </c>
      <c r="D48" s="7"/>
      <c r="E48" s="7">
        <f>D48*'אחוזי הפקדה'!$D$6</f>
        <v>0</v>
      </c>
      <c r="F48" s="7">
        <f>D48*'אחוזי הפקדה'!$E$6</f>
        <v>0</v>
      </c>
      <c r="G48" s="7">
        <f>D48*'אחוזי הפקדה'!$C$6</f>
        <v>0</v>
      </c>
      <c r="H48" s="10">
        <f t="shared" si="0"/>
        <v>0</v>
      </c>
      <c r="I48" s="8"/>
    </row>
    <row r="49" spans="1:9" ht="15" thickTop="1" thickBot="1">
      <c r="A49" s="8"/>
      <c r="B49" s="8"/>
      <c r="C49" s="13">
        <v>40695</v>
      </c>
      <c r="D49" s="7"/>
      <c r="E49" s="7">
        <f>D49*'אחוזי הפקדה'!$D$6</f>
        <v>0</v>
      </c>
      <c r="F49" s="7">
        <f>D49*'אחוזי הפקדה'!$E$6</f>
        <v>0</v>
      </c>
      <c r="G49" s="7">
        <f>D49*'אחוזי הפקדה'!$C$6</f>
        <v>0</v>
      </c>
      <c r="H49" s="10">
        <f t="shared" si="0"/>
        <v>0</v>
      </c>
      <c r="I49" s="8"/>
    </row>
    <row r="50" spans="1:9" ht="15" thickTop="1" thickBot="1">
      <c r="A50" s="8"/>
      <c r="B50" s="8"/>
      <c r="C50" s="13">
        <v>40725</v>
      </c>
      <c r="D50" s="7"/>
      <c r="E50" s="7">
        <f>D50*'אחוזי הפקדה'!$D$6</f>
        <v>0</v>
      </c>
      <c r="F50" s="7">
        <f>D50*'אחוזי הפקדה'!$E$6</f>
        <v>0</v>
      </c>
      <c r="G50" s="7">
        <f>D50*'אחוזי הפקדה'!$C$6</f>
        <v>0</v>
      </c>
      <c r="H50" s="10">
        <f t="shared" si="0"/>
        <v>0</v>
      </c>
      <c r="I50" s="8"/>
    </row>
    <row r="51" spans="1:9" ht="15" thickTop="1" thickBot="1">
      <c r="A51" s="8"/>
      <c r="B51" s="8"/>
      <c r="C51" s="13">
        <v>40756</v>
      </c>
      <c r="D51" s="7"/>
      <c r="E51" s="7">
        <f>D51*'אחוזי הפקדה'!$D$6</f>
        <v>0</v>
      </c>
      <c r="F51" s="7">
        <f>D51*'אחוזי הפקדה'!$E$6</f>
        <v>0</v>
      </c>
      <c r="G51" s="7">
        <f>D51*'אחוזי הפקדה'!$C$6</f>
        <v>0</v>
      </c>
      <c r="H51" s="10">
        <f t="shared" si="0"/>
        <v>0</v>
      </c>
      <c r="I51" s="8"/>
    </row>
    <row r="52" spans="1:9" ht="15" thickTop="1" thickBot="1">
      <c r="A52" s="8"/>
      <c r="B52" s="8"/>
      <c r="C52" s="13">
        <v>40787</v>
      </c>
      <c r="D52" s="7"/>
      <c r="E52" s="7">
        <f>D52*'אחוזי הפקדה'!$D$6</f>
        <v>0</v>
      </c>
      <c r="F52" s="7">
        <f>D52*'אחוזי הפקדה'!$E$6</f>
        <v>0</v>
      </c>
      <c r="G52" s="7">
        <f>D52*'אחוזי הפקדה'!$C$6</f>
        <v>0</v>
      </c>
      <c r="H52" s="10">
        <f t="shared" si="0"/>
        <v>0</v>
      </c>
      <c r="I52" s="8"/>
    </row>
    <row r="53" spans="1:9" ht="15" thickTop="1" thickBot="1">
      <c r="A53" s="8"/>
      <c r="B53" s="8"/>
      <c r="C53" s="13">
        <v>40817</v>
      </c>
      <c r="D53" s="7"/>
      <c r="E53" s="7">
        <f>D53*'אחוזי הפקדה'!$D$6</f>
        <v>0</v>
      </c>
      <c r="F53" s="7">
        <f>D53*'אחוזי הפקדה'!$E$6</f>
        <v>0</v>
      </c>
      <c r="G53" s="7">
        <f>D53*'אחוזי הפקדה'!$C$6</f>
        <v>0</v>
      </c>
      <c r="H53" s="10">
        <f t="shared" si="0"/>
        <v>0</v>
      </c>
      <c r="I53" s="8"/>
    </row>
    <row r="54" spans="1:9" ht="15" thickTop="1" thickBot="1">
      <c r="A54" s="8"/>
      <c r="B54" s="8"/>
      <c r="C54" s="13">
        <v>40848</v>
      </c>
      <c r="D54" s="7"/>
      <c r="E54" s="7">
        <f>D54*'אחוזי הפקדה'!$D$6</f>
        <v>0</v>
      </c>
      <c r="F54" s="7">
        <f>D54*'אחוזי הפקדה'!$E$6</f>
        <v>0</v>
      </c>
      <c r="G54" s="7">
        <f>D54*'אחוזי הפקדה'!$C$6</f>
        <v>0</v>
      </c>
      <c r="H54" s="10">
        <f t="shared" si="0"/>
        <v>0</v>
      </c>
      <c r="I54" s="8"/>
    </row>
    <row r="55" spans="1:9" ht="15" thickTop="1" thickBot="1">
      <c r="A55" s="8"/>
      <c r="B55" s="8"/>
      <c r="C55" s="13">
        <v>40878</v>
      </c>
      <c r="D55" s="7"/>
      <c r="E55" s="7">
        <f>D55*'אחוזי הפקדה'!$D$6</f>
        <v>0</v>
      </c>
      <c r="F55" s="7">
        <f>D55*'אחוזי הפקדה'!$E$6</f>
        <v>0</v>
      </c>
      <c r="G55" s="7">
        <f>D55*'אחוזי הפקדה'!$C$6</f>
        <v>0</v>
      </c>
      <c r="H55" s="10">
        <f t="shared" si="0"/>
        <v>0</v>
      </c>
      <c r="I55" s="8"/>
    </row>
    <row r="56" spans="1:9" ht="15" thickTop="1" thickBot="1">
      <c r="A56" s="8"/>
      <c r="B56" s="8"/>
      <c r="C56" s="14">
        <v>40909</v>
      </c>
      <c r="D56" s="15"/>
      <c r="E56" s="15">
        <f>D56*'אחוזי הפקדה'!$D$7</f>
        <v>0</v>
      </c>
      <c r="F56" s="15">
        <f>D56*'אחוזי הפקדה'!$E$7</f>
        <v>0</v>
      </c>
      <c r="G56" s="15">
        <f>D56*'אחוזי הפקדה'!$C$7</f>
        <v>0</v>
      </c>
      <c r="H56" s="16">
        <f t="shared" si="0"/>
        <v>0</v>
      </c>
      <c r="I56" s="8"/>
    </row>
    <row r="57" spans="1:9" ht="15" thickTop="1" thickBot="1">
      <c r="A57" s="8"/>
      <c r="B57" s="8"/>
      <c r="C57" s="14">
        <v>40940</v>
      </c>
      <c r="D57" s="15"/>
      <c r="E57" s="15">
        <f>D57*'אחוזי הפקדה'!$D$7</f>
        <v>0</v>
      </c>
      <c r="F57" s="15">
        <f>D57*'אחוזי הפקדה'!$E$7</f>
        <v>0</v>
      </c>
      <c r="G57" s="15">
        <f>D57*'אחוזי הפקדה'!$C$7</f>
        <v>0</v>
      </c>
      <c r="H57" s="16">
        <f t="shared" si="0"/>
        <v>0</v>
      </c>
      <c r="I57" s="8"/>
    </row>
    <row r="58" spans="1:9" ht="15" thickTop="1" thickBot="1">
      <c r="A58" s="8"/>
      <c r="B58" s="8"/>
      <c r="C58" s="14">
        <v>40969</v>
      </c>
      <c r="D58" s="15"/>
      <c r="E58" s="15">
        <f>D58*'אחוזי הפקדה'!$D$7</f>
        <v>0</v>
      </c>
      <c r="F58" s="15">
        <f>D58*'אחוזי הפקדה'!$E$7</f>
        <v>0</v>
      </c>
      <c r="G58" s="15">
        <f>D58*'אחוזי הפקדה'!$C$7</f>
        <v>0</v>
      </c>
      <c r="H58" s="16">
        <f t="shared" si="0"/>
        <v>0</v>
      </c>
      <c r="I58" s="8"/>
    </row>
    <row r="59" spans="1:9" ht="15" thickTop="1" thickBot="1">
      <c r="A59" s="8"/>
      <c r="B59" s="8"/>
      <c r="C59" s="14">
        <v>41000</v>
      </c>
      <c r="D59" s="15"/>
      <c r="E59" s="15">
        <f>D59*'אחוזי הפקדה'!$D$7</f>
        <v>0</v>
      </c>
      <c r="F59" s="15">
        <f>D59*'אחוזי הפקדה'!$E$7</f>
        <v>0</v>
      </c>
      <c r="G59" s="15">
        <f>D59*'אחוזי הפקדה'!$C$7</f>
        <v>0</v>
      </c>
      <c r="H59" s="16">
        <f t="shared" si="0"/>
        <v>0</v>
      </c>
      <c r="I59" s="8"/>
    </row>
    <row r="60" spans="1:9" ht="15" thickTop="1" thickBot="1">
      <c r="A60" s="8"/>
      <c r="B60" s="8"/>
      <c r="C60" s="14">
        <v>41030</v>
      </c>
      <c r="D60" s="15"/>
      <c r="E60" s="15">
        <f>D60*'אחוזי הפקדה'!$D$7</f>
        <v>0</v>
      </c>
      <c r="F60" s="15">
        <f>D60*'אחוזי הפקדה'!$E$7</f>
        <v>0</v>
      </c>
      <c r="G60" s="15">
        <f>D60*'אחוזי הפקדה'!$C$7</f>
        <v>0</v>
      </c>
      <c r="H60" s="16">
        <f t="shared" si="0"/>
        <v>0</v>
      </c>
      <c r="I60" s="8"/>
    </row>
    <row r="61" spans="1:9" ht="15" thickTop="1" thickBot="1">
      <c r="A61" s="8"/>
      <c r="B61" s="8"/>
      <c r="C61" s="14">
        <v>41061</v>
      </c>
      <c r="D61" s="15"/>
      <c r="E61" s="15">
        <f>D61*'אחוזי הפקדה'!$D$7</f>
        <v>0</v>
      </c>
      <c r="F61" s="15">
        <f>D61*'אחוזי הפקדה'!$E$7</f>
        <v>0</v>
      </c>
      <c r="G61" s="15">
        <f>D61*'אחוזי הפקדה'!$C$7</f>
        <v>0</v>
      </c>
      <c r="H61" s="16">
        <f t="shared" si="0"/>
        <v>0</v>
      </c>
      <c r="I61" s="8"/>
    </row>
    <row r="62" spans="1:9" ht="15" thickTop="1" thickBot="1">
      <c r="A62" s="8"/>
      <c r="B62" s="8"/>
      <c r="C62" s="14">
        <v>41091</v>
      </c>
      <c r="D62" s="15"/>
      <c r="E62" s="15">
        <f>D62*'אחוזי הפקדה'!$D$7</f>
        <v>0</v>
      </c>
      <c r="F62" s="15">
        <f>D62*'אחוזי הפקדה'!$E$7</f>
        <v>0</v>
      </c>
      <c r="G62" s="15">
        <f>D62*'אחוזי הפקדה'!$C$7</f>
        <v>0</v>
      </c>
      <c r="H62" s="16">
        <f t="shared" si="0"/>
        <v>0</v>
      </c>
      <c r="I62" s="8"/>
    </row>
    <row r="63" spans="1:9" ht="15" thickTop="1" thickBot="1">
      <c r="A63" s="8"/>
      <c r="B63" s="8"/>
      <c r="C63" s="14">
        <v>41122</v>
      </c>
      <c r="D63" s="15"/>
      <c r="E63" s="15">
        <f>D63*'אחוזי הפקדה'!$D$7</f>
        <v>0</v>
      </c>
      <c r="F63" s="15">
        <f>D63*'אחוזי הפקדה'!$E$7</f>
        <v>0</v>
      </c>
      <c r="G63" s="15">
        <f>D63*'אחוזי הפקדה'!$C$7</f>
        <v>0</v>
      </c>
      <c r="H63" s="16">
        <f t="shared" si="0"/>
        <v>0</v>
      </c>
      <c r="I63" s="8"/>
    </row>
    <row r="64" spans="1:9" ht="15" thickTop="1" thickBot="1">
      <c r="A64" s="8"/>
      <c r="B64" s="8"/>
      <c r="C64" s="14">
        <v>41153</v>
      </c>
      <c r="D64" s="15"/>
      <c r="E64" s="15">
        <f>D64*'אחוזי הפקדה'!$D$7</f>
        <v>0</v>
      </c>
      <c r="F64" s="15">
        <f>D64*'אחוזי הפקדה'!$E$7</f>
        <v>0</v>
      </c>
      <c r="G64" s="15">
        <f>D64*'אחוזי הפקדה'!$C$7</f>
        <v>0</v>
      </c>
      <c r="H64" s="16">
        <f t="shared" si="0"/>
        <v>0</v>
      </c>
      <c r="I64" s="8"/>
    </row>
    <row r="65" spans="1:9" ht="15" thickTop="1" thickBot="1">
      <c r="A65" s="8"/>
      <c r="B65" s="8"/>
      <c r="C65" s="14">
        <v>41183</v>
      </c>
      <c r="D65" s="15"/>
      <c r="E65" s="15">
        <f>D65*'אחוזי הפקדה'!$D$7</f>
        <v>0</v>
      </c>
      <c r="F65" s="15">
        <f>D65*'אחוזי הפקדה'!$E$7</f>
        <v>0</v>
      </c>
      <c r="G65" s="15">
        <f>D65*'אחוזי הפקדה'!$C$7</f>
        <v>0</v>
      </c>
      <c r="H65" s="16">
        <f t="shared" si="0"/>
        <v>0</v>
      </c>
      <c r="I65" s="8"/>
    </row>
    <row r="66" spans="1:9" ht="15" thickTop="1" thickBot="1">
      <c r="A66" s="8"/>
      <c r="B66" s="8"/>
      <c r="C66" s="14">
        <v>41214</v>
      </c>
      <c r="D66" s="15"/>
      <c r="E66" s="15">
        <f>D66*'אחוזי הפקדה'!$D$7</f>
        <v>0</v>
      </c>
      <c r="F66" s="15">
        <f>D66*'אחוזי הפקדה'!$E$7</f>
        <v>0</v>
      </c>
      <c r="G66" s="15">
        <f>D66*'אחוזי הפקדה'!$C$7</f>
        <v>0</v>
      </c>
      <c r="H66" s="16">
        <f t="shared" si="0"/>
        <v>0</v>
      </c>
      <c r="I66" s="8"/>
    </row>
    <row r="67" spans="1:9" ht="15" thickTop="1" thickBot="1">
      <c r="A67" s="8"/>
      <c r="B67" s="8"/>
      <c r="C67" s="14">
        <v>41244</v>
      </c>
      <c r="D67" s="15"/>
      <c r="E67" s="15">
        <f>D67*'אחוזי הפקדה'!$D$7</f>
        <v>0</v>
      </c>
      <c r="F67" s="15">
        <f>D67*'אחוזי הפקדה'!$E$7</f>
        <v>0</v>
      </c>
      <c r="G67" s="15">
        <f>D67*'אחוזי הפקדה'!$C$7</f>
        <v>0</v>
      </c>
      <c r="H67" s="16">
        <f t="shared" si="0"/>
        <v>0</v>
      </c>
      <c r="I67" s="8"/>
    </row>
    <row r="68" spans="1:9" ht="15" thickTop="1" thickBot="1">
      <c r="A68" s="8"/>
      <c r="B68" s="8"/>
      <c r="C68" s="13">
        <v>41275</v>
      </c>
      <c r="D68" s="7"/>
      <c r="E68" s="7">
        <f>D68*'אחוזי הפקדה'!$D$8</f>
        <v>0</v>
      </c>
      <c r="F68" s="7">
        <f>D68*'אחוזי הפקדה'!$E$8</f>
        <v>0</v>
      </c>
      <c r="G68" s="7">
        <f>D68*'אחוזי הפקדה'!$C$8</f>
        <v>0</v>
      </c>
      <c r="H68" s="10">
        <f t="shared" si="0"/>
        <v>0</v>
      </c>
      <c r="I68" s="8"/>
    </row>
    <row r="69" spans="1:9" ht="15" thickTop="1" thickBot="1">
      <c r="A69" s="8"/>
      <c r="B69" s="8"/>
      <c r="C69" s="13">
        <v>41306</v>
      </c>
      <c r="D69" s="7"/>
      <c r="E69" s="7">
        <f>D69*'אחוזי הפקדה'!$D$8</f>
        <v>0</v>
      </c>
      <c r="F69" s="7">
        <f>D69*'אחוזי הפקדה'!$E$8</f>
        <v>0</v>
      </c>
      <c r="G69" s="7">
        <f>D69*'אחוזי הפקדה'!$C$8</f>
        <v>0</v>
      </c>
      <c r="H69" s="10">
        <f t="shared" si="0"/>
        <v>0</v>
      </c>
      <c r="I69" s="8"/>
    </row>
    <row r="70" spans="1:9" ht="15" thickTop="1" thickBot="1">
      <c r="A70" s="8"/>
      <c r="B70" s="8"/>
      <c r="C70" s="13">
        <v>41334</v>
      </c>
      <c r="D70" s="7"/>
      <c r="E70" s="7">
        <f>D70*'אחוזי הפקדה'!$D$8</f>
        <v>0</v>
      </c>
      <c r="F70" s="7">
        <f>D70*'אחוזי הפקדה'!$E$8</f>
        <v>0</v>
      </c>
      <c r="G70" s="7">
        <f>D70*'אחוזי הפקדה'!$C$8</f>
        <v>0</v>
      </c>
      <c r="H70" s="10">
        <f t="shared" si="0"/>
        <v>0</v>
      </c>
      <c r="I70" s="8"/>
    </row>
    <row r="71" spans="1:9" ht="15" thickTop="1" thickBot="1">
      <c r="A71" s="8"/>
      <c r="B71" s="8"/>
      <c r="C71" s="13">
        <v>41365</v>
      </c>
      <c r="D71" s="7"/>
      <c r="E71" s="7">
        <f>D71*'אחוזי הפקדה'!$D$8</f>
        <v>0</v>
      </c>
      <c r="F71" s="7">
        <f>D71*'אחוזי הפקדה'!$E$8</f>
        <v>0</v>
      </c>
      <c r="G71" s="7">
        <f>D71*'אחוזי הפקדה'!$C$8</f>
        <v>0</v>
      </c>
      <c r="H71" s="10">
        <f t="shared" si="0"/>
        <v>0</v>
      </c>
      <c r="I71" s="8"/>
    </row>
    <row r="72" spans="1:9" ht="15" thickTop="1" thickBot="1">
      <c r="A72" s="8"/>
      <c r="B72" s="8"/>
      <c r="C72" s="13">
        <v>41395</v>
      </c>
      <c r="D72" s="7"/>
      <c r="E72" s="7">
        <f>D72*'אחוזי הפקדה'!$D$8</f>
        <v>0</v>
      </c>
      <c r="F72" s="7">
        <f>D72*'אחוזי הפקדה'!$E$8</f>
        <v>0</v>
      </c>
      <c r="G72" s="7">
        <f>D72*'אחוזי הפקדה'!$C$8</f>
        <v>0</v>
      </c>
      <c r="H72" s="10">
        <f t="shared" si="0"/>
        <v>0</v>
      </c>
      <c r="I72" s="8"/>
    </row>
    <row r="73" spans="1:9" ht="15" thickTop="1" thickBot="1">
      <c r="A73" s="8"/>
      <c r="B73" s="8"/>
      <c r="C73" s="13">
        <v>41426</v>
      </c>
      <c r="D73" s="7"/>
      <c r="E73" s="7">
        <f>D73*'אחוזי הפקדה'!$D$8</f>
        <v>0</v>
      </c>
      <c r="F73" s="7">
        <f>D73*'אחוזי הפקדה'!$E$8</f>
        <v>0</v>
      </c>
      <c r="G73" s="7">
        <f>D73*'אחוזי הפקדה'!$C$8</f>
        <v>0</v>
      </c>
      <c r="H73" s="10">
        <f t="shared" ref="H73:H91" si="1">SUM(E73:G73)</f>
        <v>0</v>
      </c>
      <c r="I73" s="8"/>
    </row>
    <row r="74" spans="1:9" ht="15" thickTop="1" thickBot="1">
      <c r="A74" s="8"/>
      <c r="B74" s="8"/>
      <c r="C74" s="13">
        <v>41456</v>
      </c>
      <c r="D74" s="7"/>
      <c r="E74" s="7">
        <f>D74*'אחוזי הפקדה'!$D$8</f>
        <v>0</v>
      </c>
      <c r="F74" s="7">
        <f>D74*'אחוזי הפקדה'!$E$8</f>
        <v>0</v>
      </c>
      <c r="G74" s="7">
        <f>D74*'אחוזי הפקדה'!$C$8</f>
        <v>0</v>
      </c>
      <c r="H74" s="10">
        <f t="shared" si="1"/>
        <v>0</v>
      </c>
      <c r="I74" s="8"/>
    </row>
    <row r="75" spans="1:9" ht="15" thickTop="1" thickBot="1">
      <c r="A75" s="8"/>
      <c r="B75" s="8"/>
      <c r="C75" s="13">
        <v>41487</v>
      </c>
      <c r="D75" s="7"/>
      <c r="E75" s="7">
        <f>D75*'אחוזי הפקדה'!$D$8</f>
        <v>0</v>
      </c>
      <c r="F75" s="7">
        <f>D75*'אחוזי הפקדה'!$E$8</f>
        <v>0</v>
      </c>
      <c r="G75" s="7">
        <f>D75*'אחוזי הפקדה'!$C$8</f>
        <v>0</v>
      </c>
      <c r="H75" s="10">
        <f t="shared" si="1"/>
        <v>0</v>
      </c>
      <c r="I75" s="8"/>
    </row>
    <row r="76" spans="1:9" ht="15" thickTop="1" thickBot="1">
      <c r="A76" s="8"/>
      <c r="B76" s="8"/>
      <c r="C76" s="13">
        <v>41518</v>
      </c>
      <c r="D76" s="7"/>
      <c r="E76" s="7">
        <f>D76*'אחוזי הפקדה'!$D$8</f>
        <v>0</v>
      </c>
      <c r="F76" s="7">
        <f>D76*'אחוזי הפקדה'!$E$8</f>
        <v>0</v>
      </c>
      <c r="G76" s="7">
        <f>D76*'אחוזי הפקדה'!$C$8</f>
        <v>0</v>
      </c>
      <c r="H76" s="10">
        <f t="shared" si="1"/>
        <v>0</v>
      </c>
      <c r="I76" s="8"/>
    </row>
    <row r="77" spans="1:9" ht="15" thickTop="1" thickBot="1">
      <c r="A77" s="8"/>
      <c r="B77" s="8"/>
      <c r="C77" s="13">
        <v>41548</v>
      </c>
      <c r="D77" s="7"/>
      <c r="E77" s="7">
        <f>D77*'אחוזי הפקדה'!$D$8</f>
        <v>0</v>
      </c>
      <c r="F77" s="7">
        <f>D77*'אחוזי הפקדה'!$E$8</f>
        <v>0</v>
      </c>
      <c r="G77" s="7">
        <f>D77*'אחוזי הפקדה'!$C$8</f>
        <v>0</v>
      </c>
      <c r="H77" s="10">
        <f t="shared" si="1"/>
        <v>0</v>
      </c>
      <c r="I77" s="8"/>
    </row>
    <row r="78" spans="1:9" ht="15" thickTop="1" thickBot="1">
      <c r="A78" s="8"/>
      <c r="B78" s="8"/>
      <c r="C78" s="13">
        <v>41579</v>
      </c>
      <c r="D78" s="7"/>
      <c r="E78" s="7">
        <f>D78*'אחוזי הפקדה'!$D$8</f>
        <v>0</v>
      </c>
      <c r="F78" s="7">
        <f>D78*'אחוזי הפקדה'!$E$8</f>
        <v>0</v>
      </c>
      <c r="G78" s="7">
        <f>D78*'אחוזי הפקדה'!$C$8</f>
        <v>0</v>
      </c>
      <c r="H78" s="10">
        <f t="shared" si="1"/>
        <v>0</v>
      </c>
      <c r="I78" s="8"/>
    </row>
    <row r="79" spans="1:9" ht="15" thickTop="1" thickBot="1">
      <c r="A79" s="8"/>
      <c r="B79" s="8"/>
      <c r="C79" s="13">
        <v>41609</v>
      </c>
      <c r="D79" s="7"/>
      <c r="E79" s="7">
        <f>D79*'אחוזי הפקדה'!$D$8</f>
        <v>0</v>
      </c>
      <c r="F79" s="7">
        <f>D79*'אחוזי הפקדה'!$E$8</f>
        <v>0</v>
      </c>
      <c r="G79" s="7">
        <f>D79*'אחוזי הפקדה'!$C$8</f>
        <v>0</v>
      </c>
      <c r="H79" s="10">
        <f t="shared" si="1"/>
        <v>0</v>
      </c>
      <c r="I79" s="8"/>
    </row>
    <row r="80" spans="1:9" ht="15" thickTop="1" thickBot="1">
      <c r="A80" s="8"/>
      <c r="B80" s="8"/>
      <c r="C80" s="14">
        <v>41640</v>
      </c>
      <c r="D80" s="15"/>
      <c r="E80" s="15">
        <f>D80*'אחוזי הפקדה'!$D$9</f>
        <v>0</v>
      </c>
      <c r="F80" s="15">
        <f>D80*'אחוזי הפקדה'!$E$9</f>
        <v>0</v>
      </c>
      <c r="G80" s="15">
        <f>D80*'אחוזי הפקדה'!$C$9</f>
        <v>0</v>
      </c>
      <c r="H80" s="16">
        <f t="shared" si="1"/>
        <v>0</v>
      </c>
      <c r="I80" s="8"/>
    </row>
    <row r="81" spans="1:9" ht="15" thickTop="1" thickBot="1">
      <c r="A81" s="8"/>
      <c r="B81" s="8"/>
      <c r="C81" s="14">
        <v>41671</v>
      </c>
      <c r="D81" s="15"/>
      <c r="E81" s="15">
        <f>D81*'אחוזי הפקדה'!$D$9</f>
        <v>0</v>
      </c>
      <c r="F81" s="15">
        <f>D81*'אחוזי הפקדה'!$E$9</f>
        <v>0</v>
      </c>
      <c r="G81" s="15">
        <f>D81*'אחוזי הפקדה'!$C$9</f>
        <v>0</v>
      </c>
      <c r="H81" s="16">
        <f t="shared" si="1"/>
        <v>0</v>
      </c>
      <c r="I81" s="8"/>
    </row>
    <row r="82" spans="1:9" ht="15" thickTop="1" thickBot="1">
      <c r="A82" s="8"/>
      <c r="B82" s="8"/>
      <c r="C82" s="14">
        <v>41699</v>
      </c>
      <c r="D82" s="15"/>
      <c r="E82" s="15">
        <f>D82*'אחוזי הפקדה'!$D$9</f>
        <v>0</v>
      </c>
      <c r="F82" s="15">
        <f>D82*'אחוזי הפקדה'!$E$9</f>
        <v>0</v>
      </c>
      <c r="G82" s="15">
        <f>D82*'אחוזי הפקדה'!$C$9</f>
        <v>0</v>
      </c>
      <c r="H82" s="16">
        <f t="shared" si="1"/>
        <v>0</v>
      </c>
      <c r="I82" s="8"/>
    </row>
    <row r="83" spans="1:9" ht="15" thickTop="1" thickBot="1">
      <c r="A83" s="8"/>
      <c r="B83" s="8"/>
      <c r="C83" s="14">
        <v>41730</v>
      </c>
      <c r="D83" s="15"/>
      <c r="E83" s="15">
        <f>D83*'אחוזי הפקדה'!$D$9</f>
        <v>0</v>
      </c>
      <c r="F83" s="15">
        <f>D83*'אחוזי הפקדה'!$E$9</f>
        <v>0</v>
      </c>
      <c r="G83" s="15">
        <f>D83*'אחוזי הפקדה'!$C$9</f>
        <v>0</v>
      </c>
      <c r="H83" s="16">
        <f t="shared" si="1"/>
        <v>0</v>
      </c>
      <c r="I83" s="8"/>
    </row>
    <row r="84" spans="1:9" ht="15" thickTop="1" thickBot="1">
      <c r="A84" s="8"/>
      <c r="B84" s="8"/>
      <c r="C84" s="14">
        <v>41760</v>
      </c>
      <c r="D84" s="15"/>
      <c r="E84" s="15">
        <f>D84*'אחוזי הפקדה'!$D$9</f>
        <v>0</v>
      </c>
      <c r="F84" s="15">
        <f>D84*'אחוזי הפקדה'!$E$9</f>
        <v>0</v>
      </c>
      <c r="G84" s="15">
        <f>D84*'אחוזי הפקדה'!$C$9</f>
        <v>0</v>
      </c>
      <c r="H84" s="16">
        <f t="shared" si="1"/>
        <v>0</v>
      </c>
      <c r="I84" s="8"/>
    </row>
    <row r="85" spans="1:9" ht="15" thickTop="1" thickBot="1">
      <c r="A85" s="8"/>
      <c r="B85" s="8"/>
      <c r="C85" s="14">
        <v>41791</v>
      </c>
      <c r="D85" s="15"/>
      <c r="E85" s="15">
        <f>D85*'אחוזי הפקדה'!$D$9</f>
        <v>0</v>
      </c>
      <c r="F85" s="15">
        <f>D85*'אחוזי הפקדה'!$E$9</f>
        <v>0</v>
      </c>
      <c r="G85" s="15">
        <f>D85*'אחוזי הפקדה'!$C$9</f>
        <v>0</v>
      </c>
      <c r="H85" s="16">
        <f t="shared" si="1"/>
        <v>0</v>
      </c>
      <c r="I85" s="8"/>
    </row>
    <row r="86" spans="1:9" ht="15" thickTop="1" thickBot="1">
      <c r="A86" s="8"/>
      <c r="B86" s="8"/>
      <c r="C86" s="14">
        <v>41821</v>
      </c>
      <c r="D86" s="15"/>
      <c r="E86" s="15">
        <f>D86*'אחוזי הפקדה'!$D$9</f>
        <v>0</v>
      </c>
      <c r="F86" s="15">
        <f>D86*'אחוזי הפקדה'!$E$9</f>
        <v>0</v>
      </c>
      <c r="G86" s="15">
        <f>D86*'אחוזי הפקדה'!$C$9</f>
        <v>0</v>
      </c>
      <c r="H86" s="16">
        <f t="shared" si="1"/>
        <v>0</v>
      </c>
      <c r="I86" s="8"/>
    </row>
    <row r="87" spans="1:9" ht="15" thickTop="1" thickBot="1">
      <c r="A87" s="8"/>
      <c r="B87" s="8"/>
      <c r="C87" s="14">
        <v>41852</v>
      </c>
      <c r="D87" s="15"/>
      <c r="E87" s="15">
        <f>D87*'אחוזי הפקדה'!$D$9</f>
        <v>0</v>
      </c>
      <c r="F87" s="15">
        <f>D87*'אחוזי הפקדה'!$E$9</f>
        <v>0</v>
      </c>
      <c r="G87" s="15">
        <f>D87*'אחוזי הפקדה'!$C$9</f>
        <v>0</v>
      </c>
      <c r="H87" s="16">
        <f t="shared" si="1"/>
        <v>0</v>
      </c>
      <c r="I87" s="8"/>
    </row>
    <row r="88" spans="1:9" ht="15" thickTop="1" thickBot="1">
      <c r="A88" s="8"/>
      <c r="B88" s="8"/>
      <c r="C88" s="14">
        <v>41883</v>
      </c>
      <c r="D88" s="15"/>
      <c r="E88" s="15">
        <f>D88*'אחוזי הפקדה'!$D$9</f>
        <v>0</v>
      </c>
      <c r="F88" s="15">
        <f>D88*'אחוזי הפקדה'!$E$9</f>
        <v>0</v>
      </c>
      <c r="G88" s="15">
        <f>D88*'אחוזי הפקדה'!$C$9</f>
        <v>0</v>
      </c>
      <c r="H88" s="16">
        <f t="shared" si="1"/>
        <v>0</v>
      </c>
      <c r="I88" s="8"/>
    </row>
    <row r="89" spans="1:9" ht="15" thickTop="1" thickBot="1">
      <c r="A89" s="8"/>
      <c r="B89" s="8"/>
      <c r="C89" s="14">
        <v>41913</v>
      </c>
      <c r="D89" s="15"/>
      <c r="E89" s="15">
        <f>D89*'אחוזי הפקדה'!$D$9</f>
        <v>0</v>
      </c>
      <c r="F89" s="15">
        <f>D89*'אחוזי הפקדה'!$E$9</f>
        <v>0</v>
      </c>
      <c r="G89" s="15">
        <f>D89*'אחוזי הפקדה'!$C$9</f>
        <v>0</v>
      </c>
      <c r="H89" s="16">
        <f t="shared" si="1"/>
        <v>0</v>
      </c>
      <c r="I89" s="8"/>
    </row>
    <row r="90" spans="1:9" ht="15" thickTop="1" thickBot="1">
      <c r="A90" s="8"/>
      <c r="B90" s="8"/>
      <c r="C90" s="14">
        <v>41944</v>
      </c>
      <c r="D90" s="15"/>
      <c r="E90" s="15">
        <f>D90*'אחוזי הפקדה'!$D$9</f>
        <v>0</v>
      </c>
      <c r="F90" s="15">
        <f>D90*'אחוזי הפקדה'!$E$9</f>
        <v>0</v>
      </c>
      <c r="G90" s="15">
        <f>D90*'אחוזי הפקדה'!$C$9</f>
        <v>0</v>
      </c>
      <c r="H90" s="16">
        <f t="shared" si="1"/>
        <v>0</v>
      </c>
      <c r="I90" s="8"/>
    </row>
    <row r="91" spans="1:9" ht="15" thickTop="1" thickBot="1">
      <c r="A91" s="8"/>
      <c r="B91" s="8"/>
      <c r="C91" s="14">
        <v>41974</v>
      </c>
      <c r="D91" s="15"/>
      <c r="E91" s="15">
        <f>D91*'אחוזי הפקדה'!$D$9</f>
        <v>0</v>
      </c>
      <c r="F91" s="15">
        <f>D91*'אחוזי הפקדה'!$E$9</f>
        <v>0</v>
      </c>
      <c r="G91" s="15">
        <f>D91*'אחוזי הפקדה'!$C$9</f>
        <v>0</v>
      </c>
      <c r="H91" s="16">
        <f t="shared" si="1"/>
        <v>0</v>
      </c>
      <c r="I91" s="8"/>
    </row>
    <row r="92" spans="1:9" ht="15" thickTop="1" thickBot="1">
      <c r="A92" s="8"/>
      <c r="B92" s="8"/>
      <c r="C92" s="17">
        <v>42005</v>
      </c>
      <c r="D92" s="18"/>
      <c r="E92" s="18">
        <f>D92*'אחוזי הפקדה'!$D$9</f>
        <v>0</v>
      </c>
      <c r="F92" s="18">
        <f>D92*'אחוזי הפקדה'!$E$9</f>
        <v>0</v>
      </c>
      <c r="G92" s="18">
        <f>D92*'אחוזי הפקדה'!$C$9</f>
        <v>0</v>
      </c>
      <c r="H92" s="19">
        <f t="shared" ref="H92:H104" si="2">SUM(E92:G92)</f>
        <v>0</v>
      </c>
      <c r="I92" s="8"/>
    </row>
    <row r="93" spans="1:9" ht="15" thickTop="1" thickBot="1">
      <c r="A93" s="8"/>
      <c r="B93" s="8"/>
      <c r="C93" s="17">
        <v>42036</v>
      </c>
      <c r="D93" s="18"/>
      <c r="E93" s="18">
        <f>D93*'אחוזי הפקדה'!$D$9</f>
        <v>0</v>
      </c>
      <c r="F93" s="18">
        <f>D93*'אחוזי הפקדה'!$E$9</f>
        <v>0</v>
      </c>
      <c r="G93" s="18">
        <f>D93*'אחוזי הפקדה'!$C$9</f>
        <v>0</v>
      </c>
      <c r="H93" s="19">
        <f t="shared" si="2"/>
        <v>0</v>
      </c>
      <c r="I93" s="8"/>
    </row>
    <row r="94" spans="1:9" ht="15" thickTop="1" thickBot="1">
      <c r="A94" s="8"/>
      <c r="B94" s="8"/>
      <c r="C94" s="17">
        <v>42064</v>
      </c>
      <c r="D94" s="18"/>
      <c r="E94" s="18">
        <f>D94*'אחוזי הפקדה'!$D$9</f>
        <v>0</v>
      </c>
      <c r="F94" s="18">
        <f>D94*'אחוזי הפקדה'!$E$9</f>
        <v>0</v>
      </c>
      <c r="G94" s="18">
        <f>D94*'אחוזי הפקדה'!$C$9</f>
        <v>0</v>
      </c>
      <c r="H94" s="19">
        <f t="shared" si="2"/>
        <v>0</v>
      </c>
      <c r="I94" s="8"/>
    </row>
    <row r="95" spans="1:9" ht="15" thickTop="1" thickBot="1">
      <c r="A95" s="8"/>
      <c r="B95" s="8"/>
      <c r="C95" s="17">
        <v>42095</v>
      </c>
      <c r="D95" s="18"/>
      <c r="E95" s="18">
        <f>D95*'אחוזי הפקדה'!$D$9</f>
        <v>0</v>
      </c>
      <c r="F95" s="18">
        <f>D95*'אחוזי הפקדה'!$E$9</f>
        <v>0</v>
      </c>
      <c r="G95" s="18">
        <f>D95*'אחוזי הפקדה'!$C$9</f>
        <v>0</v>
      </c>
      <c r="H95" s="19">
        <f t="shared" si="2"/>
        <v>0</v>
      </c>
      <c r="I95" s="8"/>
    </row>
    <row r="96" spans="1:9" ht="15" thickTop="1" thickBot="1">
      <c r="A96" s="8"/>
      <c r="B96" s="8"/>
      <c r="C96" s="17">
        <v>42125</v>
      </c>
      <c r="D96" s="18"/>
      <c r="E96" s="18">
        <f>D96*'אחוזי הפקדה'!$D$9</f>
        <v>0</v>
      </c>
      <c r="F96" s="18">
        <f>D96*'אחוזי הפקדה'!$E$9</f>
        <v>0</v>
      </c>
      <c r="G96" s="18">
        <f>D96*'אחוזי הפקדה'!$C$9</f>
        <v>0</v>
      </c>
      <c r="H96" s="19">
        <f t="shared" si="2"/>
        <v>0</v>
      </c>
      <c r="I96" s="8"/>
    </row>
    <row r="97" spans="1:9" ht="15" thickTop="1" thickBot="1">
      <c r="A97" s="8"/>
      <c r="B97" s="8"/>
      <c r="C97" s="17">
        <v>42156</v>
      </c>
      <c r="D97" s="18"/>
      <c r="E97" s="18">
        <f>D97*'אחוזי הפקדה'!$D$9</f>
        <v>0</v>
      </c>
      <c r="F97" s="18">
        <f>D97*'אחוזי הפקדה'!$E$9</f>
        <v>0</v>
      </c>
      <c r="G97" s="18">
        <f>D97*'אחוזי הפקדה'!$C$9</f>
        <v>0</v>
      </c>
      <c r="H97" s="19">
        <f t="shared" si="2"/>
        <v>0</v>
      </c>
      <c r="I97" s="8"/>
    </row>
    <row r="98" spans="1:9" ht="15" thickTop="1" thickBot="1">
      <c r="A98" s="8"/>
      <c r="B98" s="8"/>
      <c r="C98" s="17">
        <v>42186</v>
      </c>
      <c r="D98" s="18"/>
      <c r="E98" s="18">
        <f>D98*'אחוזי הפקדה'!$D$9</f>
        <v>0</v>
      </c>
      <c r="F98" s="18">
        <f>D98*'אחוזי הפקדה'!$E$9</f>
        <v>0</v>
      </c>
      <c r="G98" s="18">
        <f>D98*'אחוזי הפקדה'!$C$9</f>
        <v>0</v>
      </c>
      <c r="H98" s="19">
        <f t="shared" si="2"/>
        <v>0</v>
      </c>
      <c r="I98" s="8"/>
    </row>
    <row r="99" spans="1:9" ht="15" thickTop="1" thickBot="1">
      <c r="A99" s="8"/>
      <c r="B99" s="8"/>
      <c r="C99" s="17">
        <v>42217</v>
      </c>
      <c r="D99" s="18"/>
      <c r="E99" s="18">
        <f>D99*'אחוזי הפקדה'!$D$9</f>
        <v>0</v>
      </c>
      <c r="F99" s="18">
        <f>D99*'אחוזי הפקדה'!$E$9</f>
        <v>0</v>
      </c>
      <c r="G99" s="18">
        <f>D99*'אחוזי הפקדה'!$C$9</f>
        <v>0</v>
      </c>
      <c r="H99" s="19">
        <f t="shared" si="2"/>
        <v>0</v>
      </c>
      <c r="I99" s="8"/>
    </row>
    <row r="100" spans="1:9" ht="15" thickTop="1" thickBot="1">
      <c r="A100" s="8"/>
      <c r="B100" s="8"/>
      <c r="C100" s="17">
        <v>42248</v>
      </c>
      <c r="D100" s="18"/>
      <c r="E100" s="18">
        <f>D100*'אחוזי הפקדה'!$D$9</f>
        <v>0</v>
      </c>
      <c r="F100" s="18">
        <f>D100*'אחוזי הפקדה'!$E$9</f>
        <v>0</v>
      </c>
      <c r="G100" s="18">
        <f>D100*'אחוזי הפקדה'!$C$9</f>
        <v>0</v>
      </c>
      <c r="H100" s="19">
        <f t="shared" si="2"/>
        <v>0</v>
      </c>
      <c r="I100" s="8"/>
    </row>
    <row r="101" spans="1:9" ht="15" thickTop="1" thickBot="1">
      <c r="A101" s="8"/>
      <c r="B101" s="8"/>
      <c r="C101" s="17">
        <v>42278</v>
      </c>
      <c r="D101" s="18"/>
      <c r="E101" s="18">
        <f>D101*'אחוזי הפקדה'!$D$9</f>
        <v>0</v>
      </c>
      <c r="F101" s="18">
        <f>D101*'אחוזי הפקדה'!$E$9</f>
        <v>0</v>
      </c>
      <c r="G101" s="18">
        <f>D101*'אחוזי הפקדה'!$C$9</f>
        <v>0</v>
      </c>
      <c r="H101" s="19">
        <f t="shared" si="2"/>
        <v>0</v>
      </c>
      <c r="I101" s="8"/>
    </row>
    <row r="102" spans="1:9" ht="15" thickTop="1" thickBot="1">
      <c r="A102" s="8"/>
      <c r="B102" s="8"/>
      <c r="C102" s="17">
        <v>42309</v>
      </c>
      <c r="D102" s="18"/>
      <c r="E102" s="18">
        <f>D102*'אחוזי הפקדה'!$D$9</f>
        <v>0</v>
      </c>
      <c r="F102" s="18">
        <f>D102*'אחוזי הפקדה'!$E$9</f>
        <v>0</v>
      </c>
      <c r="G102" s="18">
        <f>D102*'אחוזי הפקדה'!$C$9</f>
        <v>0</v>
      </c>
      <c r="H102" s="19">
        <f t="shared" si="2"/>
        <v>0</v>
      </c>
      <c r="I102" s="8"/>
    </row>
    <row r="103" spans="1:9" ht="15" thickTop="1" thickBot="1">
      <c r="A103" s="8"/>
      <c r="B103" s="8"/>
      <c r="C103" s="17">
        <v>42339</v>
      </c>
      <c r="D103" s="18"/>
      <c r="E103" s="18">
        <f>D103*'אחוזי הפקדה'!$D$9</f>
        <v>0</v>
      </c>
      <c r="F103" s="18">
        <f>D103*'אחוזי הפקדה'!$E$9</f>
        <v>0</v>
      </c>
      <c r="G103" s="18">
        <f>D103*'אחוזי הפקדה'!$C$9</f>
        <v>0</v>
      </c>
      <c r="H103" s="19">
        <f t="shared" si="2"/>
        <v>0</v>
      </c>
      <c r="I103" s="8"/>
    </row>
    <row r="104" spans="1:9" ht="15" thickTop="1" thickBot="1">
      <c r="A104" s="8"/>
      <c r="B104" s="8"/>
      <c r="C104" s="14">
        <v>42370</v>
      </c>
      <c r="D104" s="15"/>
      <c r="E104" s="15">
        <f>D104*'אחוזי הפקדה'!$D$9</f>
        <v>0</v>
      </c>
      <c r="F104" s="15">
        <f>D104*'אחוזי הפקדה'!$E$9</f>
        <v>0</v>
      </c>
      <c r="G104" s="15">
        <f>D104*'אחוזי הפקדה'!$C$9</f>
        <v>0</v>
      </c>
      <c r="H104" s="16">
        <f t="shared" ref="H104:H116" si="3">SUM(E104:G104)</f>
        <v>0</v>
      </c>
      <c r="I104" s="8"/>
    </row>
    <row r="105" spans="1:9" ht="15" thickTop="1" thickBot="1">
      <c r="A105" s="8"/>
      <c r="B105" s="8"/>
      <c r="C105" s="14">
        <v>42401</v>
      </c>
      <c r="D105" s="15"/>
      <c r="E105" s="15">
        <f>D105*'אחוזי הפקדה'!$D$9</f>
        <v>0</v>
      </c>
      <c r="F105" s="15">
        <f>D105*'אחוזי הפקדה'!$E$9</f>
        <v>0</v>
      </c>
      <c r="G105" s="15">
        <f>D105*'אחוזי הפקדה'!$C$9</f>
        <v>0</v>
      </c>
      <c r="H105" s="16">
        <f t="shared" si="3"/>
        <v>0</v>
      </c>
      <c r="I105" s="8"/>
    </row>
    <row r="106" spans="1:9" ht="15" thickTop="1" thickBot="1">
      <c r="A106" s="8"/>
      <c r="B106" s="8"/>
      <c r="C106" s="14">
        <v>42430</v>
      </c>
      <c r="D106" s="15"/>
      <c r="E106" s="15">
        <f>D106*'אחוזי הפקדה'!$D$9</f>
        <v>0</v>
      </c>
      <c r="F106" s="15">
        <f>D106*'אחוזי הפקדה'!$E$9</f>
        <v>0</v>
      </c>
      <c r="G106" s="15">
        <f>D106*'אחוזי הפקדה'!$C$9</f>
        <v>0</v>
      </c>
      <c r="H106" s="16">
        <f t="shared" si="3"/>
        <v>0</v>
      </c>
      <c r="I106" s="8"/>
    </row>
    <row r="107" spans="1:9" ht="15" thickTop="1" thickBot="1">
      <c r="A107" s="8"/>
      <c r="B107" s="8"/>
      <c r="C107" s="14">
        <v>42461</v>
      </c>
      <c r="D107" s="15"/>
      <c r="E107" s="15">
        <f>D107*'אחוזי הפקדה'!$D$9</f>
        <v>0</v>
      </c>
      <c r="F107" s="15">
        <f>D107*'אחוזי הפקדה'!$E$9</f>
        <v>0</v>
      </c>
      <c r="G107" s="15">
        <f>D107*'אחוזי הפקדה'!$C$9</f>
        <v>0</v>
      </c>
      <c r="H107" s="16">
        <f t="shared" si="3"/>
        <v>0</v>
      </c>
      <c r="I107" s="8"/>
    </row>
    <row r="108" spans="1:9" ht="15" thickTop="1" thickBot="1">
      <c r="A108" s="8"/>
      <c r="B108" s="8"/>
      <c r="C108" s="14">
        <v>42491</v>
      </c>
      <c r="D108" s="15"/>
      <c r="E108" s="15">
        <f>D108*'אחוזי הפקדה'!$D$9</f>
        <v>0</v>
      </c>
      <c r="F108" s="15">
        <f>D108*'אחוזי הפקדה'!$E$9</f>
        <v>0</v>
      </c>
      <c r="G108" s="15">
        <f>D108*'אחוזי הפקדה'!$C$9</f>
        <v>0</v>
      </c>
      <c r="H108" s="16">
        <f t="shared" si="3"/>
        <v>0</v>
      </c>
      <c r="I108" s="8"/>
    </row>
    <row r="109" spans="1:9" ht="15" thickTop="1" thickBot="1">
      <c r="A109" s="8"/>
      <c r="B109" s="8"/>
      <c r="C109" s="14">
        <v>42522</v>
      </c>
      <c r="D109" s="15"/>
      <c r="E109" s="15">
        <f>D109*'אחוזי הפקדה'!$D$9</f>
        <v>0</v>
      </c>
      <c r="F109" s="15">
        <f>D109*'אחוזי הפקדה'!$E$9</f>
        <v>0</v>
      </c>
      <c r="G109" s="15">
        <f>D109*'אחוזי הפקדה'!$C$9</f>
        <v>0</v>
      </c>
      <c r="H109" s="16">
        <f t="shared" si="3"/>
        <v>0</v>
      </c>
      <c r="I109" s="8"/>
    </row>
    <row r="110" spans="1:9" ht="15" thickTop="1" thickBot="1">
      <c r="A110" s="8"/>
      <c r="B110" s="8"/>
      <c r="C110" s="14">
        <v>42552</v>
      </c>
      <c r="D110" s="15"/>
      <c r="E110" s="15">
        <f>D110*'אחוזי הפקדה'!$D$12</f>
        <v>0</v>
      </c>
      <c r="F110" s="15">
        <f>D110*'אחוזי הפקדה'!$E$12</f>
        <v>0</v>
      </c>
      <c r="G110" s="15">
        <f>D110*'אחוזי הפקדה'!$C$12</f>
        <v>0</v>
      </c>
      <c r="H110" s="16">
        <f t="shared" si="3"/>
        <v>0</v>
      </c>
      <c r="I110" s="8"/>
    </row>
    <row r="111" spans="1:9" ht="15" thickTop="1" thickBot="1">
      <c r="A111" s="8"/>
      <c r="B111" s="8"/>
      <c r="C111" s="14">
        <v>42583</v>
      </c>
      <c r="D111" s="15"/>
      <c r="E111" s="15">
        <f>D111*'אחוזי הפקדה'!$D$12</f>
        <v>0</v>
      </c>
      <c r="F111" s="15">
        <f>D111*'אחוזי הפקדה'!$E$12</f>
        <v>0</v>
      </c>
      <c r="G111" s="15">
        <f>D111*'אחוזי הפקדה'!$C$12</f>
        <v>0</v>
      </c>
      <c r="H111" s="16">
        <f t="shared" si="3"/>
        <v>0</v>
      </c>
      <c r="I111" s="8"/>
    </row>
    <row r="112" spans="1:9" ht="15" thickTop="1" thickBot="1">
      <c r="A112" s="8"/>
      <c r="B112" s="8"/>
      <c r="C112" s="14">
        <v>42614</v>
      </c>
      <c r="D112" s="15"/>
      <c r="E112" s="15">
        <f>D112*'אחוזי הפקדה'!$D$12</f>
        <v>0</v>
      </c>
      <c r="F112" s="15">
        <f>D112*'אחוזי הפקדה'!$E$12</f>
        <v>0</v>
      </c>
      <c r="G112" s="15">
        <f>D112*'אחוזי הפקדה'!$C$12</f>
        <v>0</v>
      </c>
      <c r="H112" s="16">
        <f t="shared" si="3"/>
        <v>0</v>
      </c>
      <c r="I112" s="8"/>
    </row>
    <row r="113" spans="1:9" ht="15" thickTop="1" thickBot="1">
      <c r="A113" s="8"/>
      <c r="B113" s="8"/>
      <c r="C113" s="14">
        <v>42644</v>
      </c>
      <c r="D113" s="15"/>
      <c r="E113" s="15">
        <f>D113*'אחוזי הפקדה'!$D$12</f>
        <v>0</v>
      </c>
      <c r="F113" s="15">
        <f>D113*'אחוזי הפקדה'!$E$12</f>
        <v>0</v>
      </c>
      <c r="G113" s="15">
        <f>D113*'אחוזי הפקדה'!$C$12</f>
        <v>0</v>
      </c>
      <c r="H113" s="16">
        <f t="shared" si="3"/>
        <v>0</v>
      </c>
      <c r="I113" s="8"/>
    </row>
    <row r="114" spans="1:9" ht="15" thickTop="1" thickBot="1">
      <c r="A114" s="8"/>
      <c r="B114" s="8"/>
      <c r="C114" s="14">
        <v>42675</v>
      </c>
      <c r="D114" s="15"/>
      <c r="E114" s="15">
        <f>D114*'אחוזי הפקדה'!$D$12</f>
        <v>0</v>
      </c>
      <c r="F114" s="15">
        <f>D114*'אחוזי הפקדה'!$E$12</f>
        <v>0</v>
      </c>
      <c r="G114" s="15">
        <f>D114*'אחוזי הפקדה'!$C$12</f>
        <v>0</v>
      </c>
      <c r="H114" s="16">
        <f t="shared" si="3"/>
        <v>0</v>
      </c>
      <c r="I114" s="8"/>
    </row>
    <row r="115" spans="1:9" ht="15" thickTop="1" thickBot="1">
      <c r="A115" s="8"/>
      <c r="B115" s="8"/>
      <c r="C115" s="14">
        <v>42705</v>
      </c>
      <c r="D115" s="15"/>
      <c r="E115" s="15">
        <f>D115*'אחוזי הפקדה'!$D$12</f>
        <v>0</v>
      </c>
      <c r="F115" s="15">
        <f>D115*'אחוזי הפקדה'!$E$12</f>
        <v>0</v>
      </c>
      <c r="G115" s="15">
        <f>D115*'אחוזי הפקדה'!$C$12</f>
        <v>0</v>
      </c>
      <c r="H115" s="16">
        <f t="shared" si="3"/>
        <v>0</v>
      </c>
      <c r="I115" s="8"/>
    </row>
    <row r="116" spans="1:9" ht="15" thickTop="1" thickBot="1">
      <c r="A116" s="8"/>
      <c r="B116" s="8"/>
      <c r="C116" s="17">
        <v>42736</v>
      </c>
      <c r="D116" s="18"/>
      <c r="E116" s="18">
        <f>D116*'אחוזי הפקדה'!$D$13</f>
        <v>0</v>
      </c>
      <c r="F116" s="18">
        <f>D116*'אחוזי הפקדה'!$E$13</f>
        <v>0</v>
      </c>
      <c r="G116" s="18">
        <f>D116*'אחוזי הפקדה'!$C$13</f>
        <v>0</v>
      </c>
      <c r="H116" s="19">
        <f t="shared" ref="H116:H128" si="4">SUM(E116:G116)</f>
        <v>0</v>
      </c>
      <c r="I116" s="8"/>
    </row>
    <row r="117" spans="1:9" ht="15" thickTop="1" thickBot="1">
      <c r="A117" s="8"/>
      <c r="B117" s="8"/>
      <c r="C117" s="17">
        <v>42767</v>
      </c>
      <c r="D117" s="18"/>
      <c r="E117" s="18">
        <f>D117*'אחוזי הפקדה'!$D$13</f>
        <v>0</v>
      </c>
      <c r="F117" s="18">
        <f>D117*'אחוזי הפקדה'!$E$13</f>
        <v>0</v>
      </c>
      <c r="G117" s="18">
        <f>D117*'אחוזי הפקדה'!$C$13</f>
        <v>0</v>
      </c>
      <c r="H117" s="19">
        <f t="shared" si="4"/>
        <v>0</v>
      </c>
      <c r="I117" s="8"/>
    </row>
    <row r="118" spans="1:9" ht="15" thickTop="1" thickBot="1">
      <c r="A118" s="8"/>
      <c r="B118" s="8"/>
      <c r="C118" s="17">
        <v>42795</v>
      </c>
      <c r="D118" s="18"/>
      <c r="E118" s="18">
        <f>D118*'אחוזי הפקדה'!$D$13</f>
        <v>0</v>
      </c>
      <c r="F118" s="18">
        <f>D118*'אחוזי הפקדה'!$E$13</f>
        <v>0</v>
      </c>
      <c r="G118" s="18">
        <f>D118*'אחוזי הפקדה'!$C$13</f>
        <v>0</v>
      </c>
      <c r="H118" s="19">
        <f t="shared" si="4"/>
        <v>0</v>
      </c>
      <c r="I118" s="8"/>
    </row>
    <row r="119" spans="1:9" ht="15" thickTop="1" thickBot="1">
      <c r="A119" s="8"/>
      <c r="B119" s="8"/>
      <c r="C119" s="17">
        <v>42826</v>
      </c>
      <c r="D119" s="18"/>
      <c r="E119" s="18">
        <f>D119*'אחוזי הפקדה'!$D$13</f>
        <v>0</v>
      </c>
      <c r="F119" s="18">
        <f>D119*'אחוזי הפקדה'!$E$13</f>
        <v>0</v>
      </c>
      <c r="G119" s="18">
        <f>D119*'אחוזי הפקדה'!$C$13</f>
        <v>0</v>
      </c>
      <c r="H119" s="19">
        <f t="shared" si="4"/>
        <v>0</v>
      </c>
      <c r="I119" s="8"/>
    </row>
    <row r="120" spans="1:9" ht="15" thickTop="1" thickBot="1">
      <c r="A120" s="8"/>
      <c r="B120" s="8"/>
      <c r="C120" s="17">
        <v>42856</v>
      </c>
      <c r="D120" s="18"/>
      <c r="E120" s="18">
        <f>D120*'אחוזי הפקדה'!$D$13</f>
        <v>0</v>
      </c>
      <c r="F120" s="18">
        <f>D120*'אחוזי הפקדה'!$E$13</f>
        <v>0</v>
      </c>
      <c r="G120" s="18">
        <f>D120*'אחוזי הפקדה'!$C$13</f>
        <v>0</v>
      </c>
      <c r="H120" s="19">
        <f t="shared" si="4"/>
        <v>0</v>
      </c>
      <c r="I120" s="8"/>
    </row>
    <row r="121" spans="1:9" ht="15" thickTop="1" thickBot="1">
      <c r="A121" s="8"/>
      <c r="B121" s="8"/>
      <c r="C121" s="17">
        <v>42887</v>
      </c>
      <c r="D121" s="18"/>
      <c r="E121" s="18">
        <f>D121*'אחוזי הפקדה'!$D$13</f>
        <v>0</v>
      </c>
      <c r="F121" s="18">
        <f>D121*'אחוזי הפקדה'!$E$13</f>
        <v>0</v>
      </c>
      <c r="G121" s="18">
        <f>D121*'אחוזי הפקדה'!$C$13</f>
        <v>0</v>
      </c>
      <c r="H121" s="19">
        <f t="shared" si="4"/>
        <v>0</v>
      </c>
      <c r="I121" s="8"/>
    </row>
    <row r="122" spans="1:9" ht="15" thickTop="1" thickBot="1">
      <c r="A122" s="8"/>
      <c r="B122" s="8"/>
      <c r="C122" s="17">
        <v>42917</v>
      </c>
      <c r="D122" s="18"/>
      <c r="E122" s="18">
        <f>D122*'אחוזי הפקדה'!$D$13</f>
        <v>0</v>
      </c>
      <c r="F122" s="18">
        <f>D122*'אחוזי הפקדה'!$E$13</f>
        <v>0</v>
      </c>
      <c r="G122" s="18">
        <f>D122*'אחוזי הפקדה'!$C$13</f>
        <v>0</v>
      </c>
      <c r="H122" s="19">
        <f t="shared" si="4"/>
        <v>0</v>
      </c>
      <c r="I122" s="8"/>
    </row>
    <row r="123" spans="1:9" ht="15" thickTop="1" thickBot="1">
      <c r="A123" s="8"/>
      <c r="B123" s="8"/>
      <c r="C123" s="17">
        <v>42948</v>
      </c>
      <c r="D123" s="18"/>
      <c r="E123" s="18">
        <f>D123*'אחוזי הפקדה'!$D$13</f>
        <v>0</v>
      </c>
      <c r="F123" s="18">
        <f>D123*'אחוזי הפקדה'!$E$13</f>
        <v>0</v>
      </c>
      <c r="G123" s="18">
        <f>D123*'אחוזי הפקדה'!$C$13</f>
        <v>0</v>
      </c>
      <c r="H123" s="19">
        <f t="shared" si="4"/>
        <v>0</v>
      </c>
      <c r="I123" s="8"/>
    </row>
    <row r="124" spans="1:9" ht="15" thickTop="1" thickBot="1">
      <c r="A124" s="8"/>
      <c r="B124" s="8"/>
      <c r="C124" s="17">
        <v>42979</v>
      </c>
      <c r="D124" s="18"/>
      <c r="E124" s="18">
        <f>D124*'אחוזי הפקדה'!$D$13</f>
        <v>0</v>
      </c>
      <c r="F124" s="18">
        <f>D124*'אחוזי הפקדה'!$E$13</f>
        <v>0</v>
      </c>
      <c r="G124" s="18">
        <f>D124*'אחוזי הפקדה'!$C$13</f>
        <v>0</v>
      </c>
      <c r="H124" s="19">
        <f t="shared" si="4"/>
        <v>0</v>
      </c>
      <c r="I124" s="8"/>
    </row>
    <row r="125" spans="1:9" ht="15" thickTop="1" thickBot="1">
      <c r="A125" s="8"/>
      <c r="B125" s="8"/>
      <c r="C125" s="17">
        <v>43009</v>
      </c>
      <c r="D125" s="18"/>
      <c r="E125" s="18">
        <f>D125*'אחוזי הפקדה'!$D$13</f>
        <v>0</v>
      </c>
      <c r="F125" s="18">
        <f>D125*'אחוזי הפקדה'!$E$13</f>
        <v>0</v>
      </c>
      <c r="G125" s="18">
        <f>D125*'אחוזי הפקדה'!$C$13</f>
        <v>0</v>
      </c>
      <c r="H125" s="19">
        <f t="shared" si="4"/>
        <v>0</v>
      </c>
      <c r="I125" s="8"/>
    </row>
    <row r="126" spans="1:9" ht="15" thickTop="1" thickBot="1">
      <c r="A126" s="8"/>
      <c r="B126" s="8"/>
      <c r="C126" s="17">
        <v>43040</v>
      </c>
      <c r="D126" s="18"/>
      <c r="E126" s="18">
        <f>D126*'אחוזי הפקדה'!$D$13</f>
        <v>0</v>
      </c>
      <c r="F126" s="18">
        <f>D126*'אחוזי הפקדה'!$E$13</f>
        <v>0</v>
      </c>
      <c r="G126" s="18">
        <f>D126*'אחוזי הפקדה'!$C$13</f>
        <v>0</v>
      </c>
      <c r="H126" s="19">
        <f t="shared" si="4"/>
        <v>0</v>
      </c>
      <c r="I126" s="8"/>
    </row>
    <row r="127" spans="1:9" ht="15" thickTop="1" thickBot="1">
      <c r="A127" s="8"/>
      <c r="B127" s="8"/>
      <c r="C127" s="17">
        <v>43070</v>
      </c>
      <c r="D127" s="18"/>
      <c r="E127" s="18">
        <f>D127*'אחוזי הפקדה'!$D$13</f>
        <v>0</v>
      </c>
      <c r="F127" s="18">
        <f>D127*'אחוזי הפקדה'!$E$13</f>
        <v>0</v>
      </c>
      <c r="G127" s="18">
        <f>D127*'אחוזי הפקדה'!$C$13</f>
        <v>0</v>
      </c>
      <c r="H127" s="19">
        <f t="shared" si="4"/>
        <v>0</v>
      </c>
      <c r="I127" s="8"/>
    </row>
    <row r="128" spans="1:9" ht="15" thickTop="1" thickBot="1">
      <c r="A128" s="8"/>
      <c r="B128" s="8"/>
      <c r="C128" s="8"/>
      <c r="D128" s="12" t="s">
        <v>5</v>
      </c>
      <c r="E128" s="12">
        <f t="shared" ref="E128:F128" si="5">SUM(E8:E127)</f>
        <v>0</v>
      </c>
      <c r="F128" s="12">
        <f t="shared" si="5"/>
        <v>0</v>
      </c>
      <c r="G128" s="12">
        <f>SUM(G8:G127)</f>
        <v>0</v>
      </c>
      <c r="H128" s="12">
        <f>SUM(E128:G128)</f>
        <v>0</v>
      </c>
      <c r="I128" s="8"/>
    </row>
    <row r="129" ht="14.4" thickTop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rightToLeft="1" workbookViewId="0">
      <selection activeCell="A12" sqref="A12:XFD12"/>
    </sheetView>
  </sheetViews>
  <sheetFormatPr defaultRowHeight="13.8"/>
  <sheetData>
    <row r="1" spans="2:6" ht="14.4" thickBot="1"/>
    <row r="2" spans="2:6" ht="14.4" thickBot="1">
      <c r="B2" s="2" t="s">
        <v>5</v>
      </c>
      <c r="C2" s="2" t="s">
        <v>17</v>
      </c>
      <c r="D2" s="2" t="s">
        <v>2</v>
      </c>
      <c r="E2" s="2" t="s">
        <v>3</v>
      </c>
      <c r="F2" s="2" t="s">
        <v>16</v>
      </c>
    </row>
    <row r="3" spans="2:6">
      <c r="B3" s="6">
        <v>2.5000000000000001E-2</v>
      </c>
      <c r="C3" s="2">
        <v>8.3400000000000002E-3</v>
      </c>
      <c r="D3" s="2">
        <v>8.3300000000000006E-3</v>
      </c>
      <c r="E3" s="2">
        <v>8.3300000000000006E-3</v>
      </c>
      <c r="F3" s="3" t="s">
        <v>9</v>
      </c>
    </row>
    <row r="4" spans="2:6">
      <c r="B4" s="4">
        <v>0.05</v>
      </c>
      <c r="C4" s="1">
        <v>1.6799999999999999E-2</v>
      </c>
      <c r="D4" s="1">
        <v>1.66E-2</v>
      </c>
      <c r="E4" s="1">
        <v>1.66E-2</v>
      </c>
      <c r="F4" s="5" t="s">
        <v>10</v>
      </c>
    </row>
    <row r="5" spans="2:6">
      <c r="B5" s="6">
        <v>7.4999999999999997E-2</v>
      </c>
      <c r="C5" s="1">
        <v>2.5000000000000001E-2</v>
      </c>
      <c r="D5" s="1">
        <v>2.5000000000000001E-2</v>
      </c>
      <c r="E5" s="1">
        <v>2.5000000000000001E-2</v>
      </c>
      <c r="F5" s="5" t="s">
        <v>11</v>
      </c>
    </row>
    <row r="6" spans="2:6">
      <c r="B6" s="4">
        <v>0.1</v>
      </c>
      <c r="C6" s="1">
        <v>3.3399999999999999E-2</v>
      </c>
      <c r="D6" s="1">
        <v>3.3300000000000003E-2</v>
      </c>
      <c r="E6" s="1">
        <v>3.3300000000000003E-2</v>
      </c>
      <c r="F6" s="5" t="s">
        <v>12</v>
      </c>
    </row>
    <row r="7" spans="2:6">
      <c r="B7" s="1">
        <v>0.125</v>
      </c>
      <c r="C7" s="1">
        <v>4.1799999999999997E-2</v>
      </c>
      <c r="D7" s="1">
        <v>4.1599999999999998E-2</v>
      </c>
      <c r="E7" s="1">
        <v>4.1599999999999998E-2</v>
      </c>
      <c r="F7" s="5" t="s">
        <v>13</v>
      </c>
    </row>
    <row r="8" spans="2:6">
      <c r="B8" s="1">
        <v>0.15</v>
      </c>
      <c r="C8" s="1">
        <v>0.05</v>
      </c>
      <c r="D8" s="1">
        <v>0.05</v>
      </c>
      <c r="E8" s="1">
        <v>0.05</v>
      </c>
      <c r="F8" s="5" t="s">
        <v>14</v>
      </c>
    </row>
    <row r="9" spans="2:6">
      <c r="B9" s="1">
        <v>0.17499999999999999</v>
      </c>
      <c r="C9" s="1">
        <v>0.06</v>
      </c>
      <c r="D9" s="1">
        <v>5.5E-2</v>
      </c>
      <c r="E9" s="1">
        <v>0.06</v>
      </c>
      <c r="F9" s="5" t="s">
        <v>15</v>
      </c>
    </row>
    <row r="10" spans="2:6">
      <c r="B10" s="1">
        <v>0.17499999999999999</v>
      </c>
      <c r="C10" s="1">
        <v>0.06</v>
      </c>
      <c r="D10" s="1">
        <v>5.5E-2</v>
      </c>
      <c r="E10" s="1">
        <v>0.06</v>
      </c>
      <c r="F10" s="5" t="s">
        <v>18</v>
      </c>
    </row>
    <row r="11" spans="2:6">
      <c r="B11" s="1">
        <v>0.17499999999999999</v>
      </c>
      <c r="C11" s="1">
        <v>0.06</v>
      </c>
      <c r="D11" s="1">
        <v>5.5E-2</v>
      </c>
      <c r="E11" s="1">
        <v>0.06</v>
      </c>
      <c r="F11" s="5" t="s">
        <v>19</v>
      </c>
    </row>
    <row r="12" spans="2:6">
      <c r="B12" s="1">
        <v>0.18</v>
      </c>
      <c r="C12" s="1">
        <v>0.06</v>
      </c>
      <c r="D12" s="1">
        <v>5.7500000000000002E-2</v>
      </c>
      <c r="E12" s="1">
        <v>6.25E-2</v>
      </c>
      <c r="F12" s="5" t="s">
        <v>20</v>
      </c>
    </row>
    <row r="13" spans="2:6">
      <c r="B13" s="1">
        <v>0.185</v>
      </c>
      <c r="C13" s="1">
        <v>0.06</v>
      </c>
      <c r="D13" s="1">
        <v>0.06</v>
      </c>
      <c r="E13" s="1">
        <v>6.5000000000000002E-2</v>
      </c>
      <c r="F13" s="5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תשלומים לקרן</vt:lpstr>
      <vt:lpstr>אחוזי הפקדה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2014-08-12T14:18:28Z</dcterms:created>
  <dcterms:modified xsi:type="dcterms:W3CDTF">2016-04-10T19:17:24Z</dcterms:modified>
</cp:coreProperties>
</file>